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5480" windowHeight="11640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<sst xmlns="http://schemas.openxmlformats.org/spreadsheetml/2006/main" count="24" uniqueCount="22">
  <si>
    <t>Optionsgriechen</t>
  </si>
  <si>
    <t>Aktienkurs</t>
  </si>
  <si>
    <t>Basispreis</t>
  </si>
  <si>
    <t>stetiger Zins</t>
  </si>
  <si>
    <t>Volatilität</t>
  </si>
  <si>
    <t>Restlaufzeit</t>
  </si>
  <si>
    <t>Nr. Szenario</t>
  </si>
  <si>
    <t>Zufallzahl</t>
  </si>
  <si>
    <t>Erwarteter 
Optionspreis in t</t>
  </si>
  <si>
    <t>Mittelwert</t>
  </si>
  <si>
    <t>Aktienkurs
101 EUR</t>
  </si>
  <si>
    <t>Aktienkurs
99 EUR</t>
  </si>
  <si>
    <t>Delta</t>
  </si>
  <si>
    <t>Gamma</t>
  </si>
  <si>
    <t>Optionsvega</t>
  </si>
  <si>
    <t>Volatilität
20,2%</t>
  </si>
  <si>
    <t>Vega</t>
  </si>
  <si>
    <t>Optionsdelta/-gamma</t>
  </si>
  <si>
    <t>Theta</t>
  </si>
  <si>
    <t>Restlaufzeit
0,99 Jahre</t>
  </si>
  <si>
    <t>Rho</t>
  </si>
  <si>
    <t>Zinssatz
5,05%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</si>
</sst>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0"/>
    <numFmt numFmtId="166" formatCode="0.0"/>
    <numFmt numFmtId="167" formatCode="0.0000000"/>
    <numFmt numFmtId="168" formatCode="0.00000000"/>
    <numFmt numFmtId="169" formatCode="0.000000"/>
    <numFmt numFmtId="170" formatCode="0.00000"/>
    <numFmt numFmtId="171" formatCode="0.0000"/>
    <numFmt numFmtId="172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7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</xdr:row>
      <xdr:rowOff>95250</xdr:rowOff>
    </xdr:from>
    <xdr:to>
      <xdr:col>11</xdr:col>
      <xdr:colOff>28575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24700" y="419100"/>
          <a:ext cx="14001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Um die Größe des Downloads dieser Datei gering zu halten, wurden nicht wie im Buch dargestellt 30.000, sondern nur 1.000 Szenarien simuliert.</a:t>
          </a:r>
        </a:p>
      </xdr:txBody>
    </xdr:sp>
    <xdr:clientData/>
  </xdr:twoCellAnchor>
  <xdr:twoCellAnchor>
    <xdr:from>
      <xdr:col>0</xdr:col>
      <xdr:colOff>723900</xdr:colOff>
      <xdr:row>2</xdr:row>
      <xdr:rowOff>95250</xdr:rowOff>
    </xdr:from>
    <xdr:to>
      <xdr:col>9</xdr:col>
      <xdr:colOff>152400</xdr:colOff>
      <xdr:row>8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723900" y="419100"/>
          <a:ext cx="64008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Boris%20N&#246;ll\Anwendungsdaten\Microsoft\AddIns\Implizite_Volatilitaet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7"/>
  <sheetViews>
    <sheetView tabSelected="1" workbookViewId="0" topLeftCell="A1">
      <selection activeCell="J15" sqref="J15"/>
    </sheetView>
  </sheetViews>
  <sheetFormatPr defaultColWidth="11.421875" defaultRowHeight="12.75"/>
  <cols>
    <col min="1" max="1" width="11.57421875" style="0" customWidth="1"/>
    <col min="2" max="2" width="12.140625" style="0" bestFit="1" customWidth="1"/>
    <col min="3" max="8" width="11.57421875" style="0" bestFit="1" customWidth="1"/>
  </cols>
  <sheetData>
    <row r="1" ht="12.75">
      <c r="A1" s="1" t="s">
        <v>0</v>
      </c>
    </row>
    <row r="2" spans="1:2" ht="12.75">
      <c r="A2" t="s">
        <v>1</v>
      </c>
      <c r="B2">
        <v>100</v>
      </c>
    </row>
    <row r="3" spans="1:2" ht="12.75">
      <c r="A3" t="s">
        <v>2</v>
      </c>
      <c r="B3">
        <v>100</v>
      </c>
    </row>
    <row r="4" spans="1:2" ht="12.75">
      <c r="A4" t="s">
        <v>3</v>
      </c>
      <c r="B4" s="2">
        <v>0.05</v>
      </c>
    </row>
    <row r="5" spans="1:2" ht="12.75">
      <c r="A5" t="s">
        <v>4</v>
      </c>
      <c r="B5" s="2">
        <v>0.2</v>
      </c>
    </row>
    <row r="6" spans="1:2" ht="12.75">
      <c r="A6" t="s">
        <v>5</v>
      </c>
      <c r="B6">
        <v>1</v>
      </c>
    </row>
    <row r="7" spans="3:8" ht="12.75">
      <c r="C7" s="6" t="s">
        <v>8</v>
      </c>
      <c r="D7" s="7" t="s">
        <v>17</v>
      </c>
      <c r="E7" s="7"/>
      <c r="F7" t="s">
        <v>14</v>
      </c>
      <c r="G7" s="3" t="s">
        <v>18</v>
      </c>
      <c r="H7" s="3" t="s">
        <v>20</v>
      </c>
    </row>
    <row r="8" spans="3:8" ht="12.75" customHeight="1">
      <c r="C8" s="6"/>
      <c r="D8" s="6" t="s">
        <v>10</v>
      </c>
      <c r="E8" s="6" t="s">
        <v>11</v>
      </c>
      <c r="F8" s="6" t="s">
        <v>15</v>
      </c>
      <c r="G8" s="6" t="s">
        <v>19</v>
      </c>
      <c r="H8" s="6" t="s">
        <v>21</v>
      </c>
    </row>
    <row r="9" spans="1:8" ht="12.75">
      <c r="A9" t="s">
        <v>6</v>
      </c>
      <c r="B9" t="s">
        <v>7</v>
      </c>
      <c r="C9" s="6"/>
      <c r="D9" s="7"/>
      <c r="E9" s="7"/>
      <c r="F9" s="7"/>
      <c r="G9" s="7"/>
      <c r="H9" s="7"/>
    </row>
    <row r="10" spans="1:8" ht="12.75">
      <c r="A10">
        <v>1</v>
      </c>
      <c r="B10" s="4">
        <v>-0.8599906261883161</v>
      </c>
      <c r="C10" s="5">
        <f>MAX($B$2*EXP(($B$4-POWER($B$5,2)/2)*$B$6+$B$5*SQRT($B$6)*B10)-$B$3,0)*EXP(-$B$4)</f>
        <v>0</v>
      </c>
      <c r="D10" s="5">
        <f>MAX(101*EXP(($B$4-POWER($B$5,2)/2)*$B$6+$B$5*SQRT($B$6)*B10)-$B$3,0)*EXP(-$B$4)</f>
        <v>0</v>
      </c>
      <c r="E10" s="5">
        <f>MAX(99*EXP(($B$4-POWER($B$5,2)/2)*$B$6+$B$5*SQRT($B$6)*B10)-$B$3,0)*EXP(-$B$4)</f>
        <v>0</v>
      </c>
      <c r="F10" s="5">
        <f>MAX($B$2*EXP(($B$4-POWER(0.202,2)/2)*$B$6+0.202*SQRT($B$6)*B10)-$B$3,0)*EXP(-$B$4)</f>
        <v>0</v>
      </c>
      <c r="G10" s="5">
        <f>MAX($B$2*EXP(($B$4-POWER($B$5,2)/2)*0.99+$B$5*SQRT(0.99)*B10)-$B$3,0)*EXP(-0.99*$B$4)</f>
        <v>0</v>
      </c>
      <c r="H10" s="5">
        <f>MAX($B$2*EXP((0.0505-POWER($B$5,2)/2)*$B$6+$B$5*SQRT($B$6)*B10)-$B$3,0)*EXP(-0.0505)</f>
        <v>0</v>
      </c>
    </row>
    <row r="11" spans="1:8" ht="12.75">
      <c r="A11">
        <v>2</v>
      </c>
      <c r="B11" s="4">
        <v>-1.0250469018389503</v>
      </c>
      <c r="C11" s="5">
        <f aca="true" t="shared" si="0" ref="C11:C74">MAX($B$2*EXP(($B$4-POWER($B$5,2)/2)*$B$6+$B$5*SQRT($B$6)*B11)-$B$3,0)*EXP(-$B$4)</f>
        <v>0</v>
      </c>
      <c r="D11" s="5">
        <f aca="true" t="shared" si="1" ref="D11:D74">MAX(101*EXP(($B$4-POWER($B$5,2)/2)*$B$6+$B$5*SQRT($B$6)*B11)-$B$3,0)*EXP(-$B$4)</f>
        <v>0</v>
      </c>
      <c r="E11" s="5">
        <f aca="true" t="shared" si="2" ref="E11:E74">MAX(99*EXP(($B$4-POWER($B$5,2)/2)*$B$6+$B$5*SQRT($B$6)*B11)-$B$3,0)*EXP(-$B$4)</f>
        <v>0</v>
      </c>
      <c r="F11" s="5">
        <f aca="true" t="shared" si="3" ref="F11:F74">MAX($B$2*EXP(($B$4-POWER(0.202,2)/2)*$B$6+0.202*SQRT($B$6)*B11)-$B$3,0)*EXP(-$B$4)</f>
        <v>0</v>
      </c>
      <c r="G11" s="5">
        <f aca="true" t="shared" si="4" ref="G11:G74">MAX($B$2*EXP(($B$4-POWER($B$5,2)/2)*0.99+$B$5*SQRT(0.99)*B11)-$B$3,0)*EXP(-0.99*$B$4)</f>
        <v>0</v>
      </c>
      <c r="H11" s="5">
        <f>MAX($B$2*EXP((0.0505-POWER($B$5,2)/2)*$B$6+$B$5*SQRT($B$6)*B11)-$B$3,0)*EXP(-0.0505)</f>
        <v>0</v>
      </c>
    </row>
    <row r="12" spans="1:8" ht="12.75">
      <c r="A12">
        <v>3</v>
      </c>
      <c r="B12" s="4">
        <v>0.18535339679396529</v>
      </c>
      <c r="C12" s="5">
        <f t="shared" si="0"/>
        <v>6.598779154437909</v>
      </c>
      <c r="D12" s="5">
        <f t="shared" si="1"/>
        <v>7.615996370483</v>
      </c>
      <c r="E12" s="5">
        <f t="shared" si="2"/>
        <v>5.581561938392805</v>
      </c>
      <c r="F12" s="5">
        <f t="shared" si="3"/>
        <v>6.595596005412879</v>
      </c>
      <c r="G12" s="5">
        <f t="shared" si="4"/>
        <v>6.552648305454121</v>
      </c>
      <c r="H12" s="5">
        <f aca="true" t="shared" si="5" ref="H12:H75">MAX($B$2*EXP((0.0505-POWER($B$5,2)/2)*$B$6+$B$5*SQRT($B$6)*B12)-$B$3,0)*EXP(-0.0505)</f>
        <v>6.646328737276612</v>
      </c>
    </row>
    <row r="13" spans="1:8" ht="12.75">
      <c r="A13">
        <v>4</v>
      </c>
      <c r="B13" s="4">
        <v>-1.1419913651105564</v>
      </c>
      <c r="C13" s="5">
        <f t="shared" si="0"/>
        <v>0</v>
      </c>
      <c r="D13" s="5">
        <f t="shared" si="1"/>
        <v>0</v>
      </c>
      <c r="E13" s="5">
        <f t="shared" si="2"/>
        <v>0</v>
      </c>
      <c r="F13" s="5">
        <f t="shared" si="3"/>
        <v>0</v>
      </c>
      <c r="G13" s="5">
        <f t="shared" si="4"/>
        <v>0</v>
      </c>
      <c r="H13" s="5">
        <f t="shared" si="5"/>
        <v>0</v>
      </c>
    </row>
    <row r="14" spans="1:8" ht="12.75">
      <c r="A14">
        <v>5</v>
      </c>
      <c r="B14" s="4">
        <v>-2.0348562708193016</v>
      </c>
      <c r="C14" s="5">
        <f t="shared" si="0"/>
        <v>0</v>
      </c>
      <c r="D14" s="5">
        <f t="shared" si="1"/>
        <v>0</v>
      </c>
      <c r="E14" s="5">
        <f t="shared" si="2"/>
        <v>0</v>
      </c>
      <c r="F14" s="5">
        <f t="shared" si="3"/>
        <v>0</v>
      </c>
      <c r="G14" s="5">
        <f t="shared" si="4"/>
        <v>0</v>
      </c>
      <c r="H14" s="5">
        <f t="shared" si="5"/>
        <v>0</v>
      </c>
    </row>
    <row r="15" spans="1:8" ht="12.75">
      <c r="A15">
        <v>6</v>
      </c>
      <c r="B15" s="4">
        <v>1.1303001639943755</v>
      </c>
      <c r="C15" s="5">
        <f t="shared" si="0"/>
        <v>27.759754720277943</v>
      </c>
      <c r="D15" s="5">
        <f t="shared" si="1"/>
        <v>28.98858169198144</v>
      </c>
      <c r="E15" s="5">
        <f t="shared" si="2"/>
        <v>26.53092774857445</v>
      </c>
      <c r="F15" s="5">
        <f t="shared" si="3"/>
        <v>27.988356915793812</v>
      </c>
      <c r="G15" s="5">
        <f t="shared" si="4"/>
        <v>27.59756806388299</v>
      </c>
      <c r="H15" s="5">
        <f t="shared" si="5"/>
        <v>27.807304303116656</v>
      </c>
    </row>
    <row r="16" spans="1:8" ht="12.75">
      <c r="A16">
        <v>7</v>
      </c>
      <c r="B16" s="4">
        <v>-0.8313084387426914</v>
      </c>
      <c r="C16" s="5">
        <f t="shared" si="0"/>
        <v>0</v>
      </c>
      <c r="D16" s="5">
        <f t="shared" si="1"/>
        <v>0</v>
      </c>
      <c r="E16" s="5">
        <f t="shared" si="2"/>
        <v>0</v>
      </c>
      <c r="F16" s="5">
        <f t="shared" si="3"/>
        <v>0</v>
      </c>
      <c r="G16" s="5">
        <f t="shared" si="4"/>
        <v>0</v>
      </c>
      <c r="H16" s="5">
        <f t="shared" si="5"/>
        <v>0</v>
      </c>
    </row>
    <row r="17" spans="1:8" ht="12.75">
      <c r="A17">
        <v>8</v>
      </c>
      <c r="B17" s="4">
        <v>1.7643984777834736</v>
      </c>
      <c r="C17" s="5">
        <f t="shared" si="0"/>
        <v>44.37500416457081</v>
      </c>
      <c r="D17" s="5">
        <f t="shared" si="1"/>
        <v>45.76998363071723</v>
      </c>
      <c r="E17" s="5">
        <f t="shared" si="2"/>
        <v>42.980024698424366</v>
      </c>
      <c r="F17" s="5">
        <f t="shared" si="3"/>
        <v>44.81186855654865</v>
      </c>
      <c r="G17" s="5">
        <f t="shared" si="4"/>
        <v>44.10875358348058</v>
      </c>
      <c r="H17" s="5">
        <f t="shared" si="5"/>
        <v>44.422553747409474</v>
      </c>
    </row>
    <row r="18" spans="1:8" ht="12.75">
      <c r="A18">
        <v>9</v>
      </c>
      <c r="B18" s="4">
        <v>0.051268849570859656</v>
      </c>
      <c r="C18" s="5">
        <f t="shared" si="0"/>
        <v>3.9071685991680902</v>
      </c>
      <c r="D18" s="5">
        <f t="shared" si="1"/>
        <v>4.89746970966048</v>
      </c>
      <c r="E18" s="5">
        <f t="shared" si="2"/>
        <v>2.9168674886756873</v>
      </c>
      <c r="F18" s="5">
        <f t="shared" si="3"/>
        <v>3.877517254210604</v>
      </c>
      <c r="G18" s="5">
        <f t="shared" si="4"/>
        <v>3.874312434651114</v>
      </c>
      <c r="H18" s="5">
        <f t="shared" si="5"/>
        <v>3.954718182006785</v>
      </c>
    </row>
    <row r="19" spans="1:8" ht="12.75">
      <c r="A19">
        <v>10</v>
      </c>
      <c r="B19" s="4">
        <v>0.021289347693867297</v>
      </c>
      <c r="C19" s="5">
        <f t="shared" si="0"/>
        <v>3.3151704736110044</v>
      </c>
      <c r="D19" s="5">
        <f t="shared" si="1"/>
        <v>4.2995516028478304</v>
      </c>
      <c r="E19" s="5">
        <f t="shared" si="2"/>
        <v>2.330789344374179</v>
      </c>
      <c r="F19" s="5">
        <f t="shared" si="3"/>
        <v>3.279796076177244</v>
      </c>
      <c r="G19" s="5">
        <f t="shared" si="4"/>
        <v>3.2851853549257823</v>
      </c>
      <c r="H19" s="5">
        <f t="shared" si="5"/>
        <v>3.3627200564497044</v>
      </c>
    </row>
    <row r="20" spans="1:8" ht="12.75">
      <c r="A20">
        <v>11</v>
      </c>
      <c r="B20" s="4">
        <v>1.0020709238340495</v>
      </c>
      <c r="C20" s="5">
        <f t="shared" si="0"/>
        <v>24.6483910520374</v>
      </c>
      <c r="D20" s="5">
        <f t="shared" si="1"/>
        <v>25.84610438705849</v>
      </c>
      <c r="E20" s="5">
        <f t="shared" si="2"/>
        <v>23.450677717016312</v>
      </c>
      <c r="F20" s="5">
        <f t="shared" si="3"/>
        <v>24.84043551775045</v>
      </c>
      <c r="G20" s="5">
        <f t="shared" si="4"/>
        <v>24.504489783608637</v>
      </c>
      <c r="H20" s="5">
        <f t="shared" si="5"/>
        <v>24.695940634876106</v>
      </c>
    </row>
    <row r="21" spans="1:8" ht="12.75">
      <c r="A21">
        <v>12</v>
      </c>
      <c r="B21" s="4">
        <v>-0.7214739174004761</v>
      </c>
      <c r="C21" s="5">
        <f t="shared" si="0"/>
        <v>0</v>
      </c>
      <c r="D21" s="5">
        <f t="shared" si="1"/>
        <v>0</v>
      </c>
      <c r="E21" s="5">
        <f t="shared" si="2"/>
        <v>0</v>
      </c>
      <c r="F21" s="5">
        <f t="shared" si="3"/>
        <v>0</v>
      </c>
      <c r="G21" s="5">
        <f t="shared" si="4"/>
        <v>0</v>
      </c>
      <c r="H21" s="5">
        <f t="shared" si="5"/>
        <v>0</v>
      </c>
    </row>
    <row r="22" spans="1:8" ht="12.75">
      <c r="A22">
        <v>13</v>
      </c>
      <c r="B22" s="4">
        <v>-1.0926892023190762</v>
      </c>
      <c r="C22" s="5">
        <f t="shared" si="0"/>
        <v>0</v>
      </c>
      <c r="D22" s="5">
        <f t="shared" si="1"/>
        <v>0</v>
      </c>
      <c r="E22" s="5">
        <f t="shared" si="2"/>
        <v>0</v>
      </c>
      <c r="F22" s="5">
        <f t="shared" si="3"/>
        <v>0</v>
      </c>
      <c r="G22" s="5">
        <f t="shared" si="4"/>
        <v>0</v>
      </c>
      <c r="H22" s="5">
        <f t="shared" si="5"/>
        <v>0</v>
      </c>
    </row>
    <row r="23" spans="1:8" ht="12.75">
      <c r="A23">
        <v>14</v>
      </c>
      <c r="B23" s="4">
        <v>-2.0293439804851525</v>
      </c>
      <c r="C23" s="5">
        <f t="shared" si="0"/>
        <v>0</v>
      </c>
      <c r="D23" s="5">
        <f t="shared" si="1"/>
        <v>0</v>
      </c>
      <c r="E23" s="5">
        <f t="shared" si="2"/>
        <v>0</v>
      </c>
      <c r="F23" s="5">
        <f t="shared" si="3"/>
        <v>0</v>
      </c>
      <c r="G23" s="5">
        <f t="shared" si="4"/>
        <v>0</v>
      </c>
      <c r="H23" s="5">
        <f t="shared" si="5"/>
        <v>0</v>
      </c>
    </row>
    <row r="24" spans="1:8" ht="12.75">
      <c r="A24">
        <v>15</v>
      </c>
      <c r="B24" s="4">
        <v>-0.569804573437747</v>
      </c>
      <c r="C24" s="5">
        <f t="shared" si="0"/>
        <v>0</v>
      </c>
      <c r="D24" s="5">
        <f t="shared" si="1"/>
        <v>0</v>
      </c>
      <c r="E24" s="5">
        <f t="shared" si="2"/>
        <v>0</v>
      </c>
      <c r="F24" s="5">
        <f t="shared" si="3"/>
        <v>0</v>
      </c>
      <c r="G24" s="5">
        <f t="shared" si="4"/>
        <v>0</v>
      </c>
      <c r="H24" s="5">
        <f t="shared" si="5"/>
        <v>0</v>
      </c>
    </row>
    <row r="25" spans="1:8" ht="12.75">
      <c r="A25">
        <v>16</v>
      </c>
      <c r="B25" s="4">
        <v>-0.05686922124713713</v>
      </c>
      <c r="C25" s="5">
        <f t="shared" si="0"/>
        <v>1.78837834456373</v>
      </c>
      <c r="D25" s="5">
        <f t="shared" si="1"/>
        <v>2.7574915525100865</v>
      </c>
      <c r="E25" s="5">
        <f t="shared" si="2"/>
        <v>0.8192651366173739</v>
      </c>
      <c r="F25" s="5">
        <f t="shared" si="3"/>
        <v>1.7384103372357518</v>
      </c>
      <c r="G25" s="5">
        <f t="shared" si="4"/>
        <v>1.765715565018095</v>
      </c>
      <c r="H25" s="5">
        <f t="shared" si="5"/>
        <v>1.8359279274024423</v>
      </c>
    </row>
    <row r="26" spans="1:8" ht="12.75">
      <c r="A26">
        <v>17</v>
      </c>
      <c r="B26" s="4">
        <v>-2.24557840176137</v>
      </c>
      <c r="C26" s="5">
        <f t="shared" si="0"/>
        <v>0</v>
      </c>
      <c r="D26" s="5">
        <f t="shared" si="1"/>
        <v>0</v>
      </c>
      <c r="E26" s="5">
        <f t="shared" si="2"/>
        <v>0</v>
      </c>
      <c r="F26" s="5">
        <f t="shared" si="3"/>
        <v>0</v>
      </c>
      <c r="G26" s="5">
        <f t="shared" si="4"/>
        <v>0</v>
      </c>
      <c r="H26" s="5">
        <f t="shared" si="5"/>
        <v>0</v>
      </c>
    </row>
    <row r="27" spans="1:8" ht="12.75">
      <c r="A27">
        <v>18</v>
      </c>
      <c r="B27" s="4">
        <v>1.904969575894616</v>
      </c>
      <c r="C27" s="5">
        <f t="shared" si="0"/>
        <v>48.3525306125456</v>
      </c>
      <c r="D27" s="5">
        <f t="shared" si="1"/>
        <v>49.78728534317179</v>
      </c>
      <c r="E27" s="5">
        <f t="shared" si="2"/>
        <v>46.91777588191944</v>
      </c>
      <c r="F27" s="5">
        <f t="shared" si="3"/>
        <v>48.84232040738935</v>
      </c>
      <c r="G27" s="5">
        <f t="shared" si="4"/>
        <v>48.05985879250656</v>
      </c>
      <c r="H27" s="5">
        <f t="shared" si="5"/>
        <v>48.40008019538432</v>
      </c>
    </row>
    <row r="28" spans="1:8" ht="12.75">
      <c r="A28">
        <v>19</v>
      </c>
      <c r="B28" s="4">
        <v>-0.18767945887820958</v>
      </c>
      <c r="C28" s="5">
        <f t="shared" si="0"/>
        <v>0</v>
      </c>
      <c r="D28" s="5">
        <f t="shared" si="1"/>
        <v>0.2299460330585284</v>
      </c>
      <c r="E28" s="5">
        <f t="shared" si="2"/>
        <v>0</v>
      </c>
      <c r="F28" s="5">
        <f t="shared" si="3"/>
        <v>0</v>
      </c>
      <c r="G28" s="5">
        <f t="shared" si="4"/>
        <v>0</v>
      </c>
      <c r="H28" s="5">
        <f t="shared" si="5"/>
        <v>0</v>
      </c>
    </row>
    <row r="29" spans="1:8" ht="12.75">
      <c r="A29">
        <v>20</v>
      </c>
      <c r="B29" s="4">
        <v>-0.5332490136029486</v>
      </c>
      <c r="C29" s="5">
        <f t="shared" si="0"/>
        <v>0</v>
      </c>
      <c r="D29" s="5">
        <f t="shared" si="1"/>
        <v>0</v>
      </c>
      <c r="E29" s="5">
        <f t="shared" si="2"/>
        <v>0</v>
      </c>
      <c r="F29" s="5">
        <f t="shared" si="3"/>
        <v>0</v>
      </c>
      <c r="G29" s="5">
        <f t="shared" si="4"/>
        <v>0</v>
      </c>
      <c r="H29" s="5">
        <f t="shared" si="5"/>
        <v>0</v>
      </c>
    </row>
    <row r="30" spans="1:8" ht="12.75">
      <c r="A30">
        <v>21</v>
      </c>
      <c r="B30" s="4">
        <v>-1.0654081483516582</v>
      </c>
      <c r="C30" s="5">
        <f t="shared" si="0"/>
        <v>0</v>
      </c>
      <c r="D30" s="5">
        <f t="shared" si="1"/>
        <v>0</v>
      </c>
      <c r="E30" s="5">
        <f t="shared" si="2"/>
        <v>0</v>
      </c>
      <c r="F30" s="5">
        <f t="shared" si="3"/>
        <v>0</v>
      </c>
      <c r="G30" s="5">
        <f t="shared" si="4"/>
        <v>0</v>
      </c>
      <c r="H30" s="5">
        <f t="shared" si="5"/>
        <v>0</v>
      </c>
    </row>
    <row r="31" spans="1:8" ht="12.75">
      <c r="A31">
        <v>22</v>
      </c>
      <c r="B31" s="4">
        <v>0.2849877109445381</v>
      </c>
      <c r="C31" s="5">
        <f t="shared" si="0"/>
        <v>8.646104588716018</v>
      </c>
      <c r="D31" s="5">
        <f t="shared" si="1"/>
        <v>9.683795059103883</v>
      </c>
      <c r="E31" s="5">
        <f t="shared" si="2"/>
        <v>7.60841411832814</v>
      </c>
      <c r="F31" s="5">
        <f t="shared" si="3"/>
        <v>8.663536702213701</v>
      </c>
      <c r="G31" s="5">
        <f t="shared" si="4"/>
        <v>8.58963820820851</v>
      </c>
      <c r="H31" s="5">
        <f t="shared" si="5"/>
        <v>8.69365417155474</v>
      </c>
    </row>
    <row r="32" spans="1:8" ht="12.75">
      <c r="A32">
        <v>23</v>
      </c>
      <c r="B32" s="4">
        <v>-0.6974524491372287</v>
      </c>
      <c r="C32" s="5">
        <f t="shared" si="0"/>
        <v>0</v>
      </c>
      <c r="D32" s="5">
        <f t="shared" si="1"/>
        <v>0</v>
      </c>
      <c r="E32" s="5">
        <f t="shared" si="2"/>
        <v>0</v>
      </c>
      <c r="F32" s="5">
        <f t="shared" si="3"/>
        <v>0</v>
      </c>
      <c r="G32" s="5">
        <f t="shared" si="4"/>
        <v>0</v>
      </c>
      <c r="H32" s="5">
        <f t="shared" si="5"/>
        <v>0</v>
      </c>
    </row>
    <row r="33" spans="1:8" ht="12.75">
      <c r="A33">
        <v>24</v>
      </c>
      <c r="B33" s="4">
        <v>-0.30937415760222675</v>
      </c>
      <c r="C33" s="5">
        <f t="shared" si="0"/>
        <v>0</v>
      </c>
      <c r="D33" s="5">
        <f t="shared" si="1"/>
        <v>0</v>
      </c>
      <c r="E33" s="5">
        <f t="shared" si="2"/>
        <v>0</v>
      </c>
      <c r="F33" s="5">
        <f t="shared" si="3"/>
        <v>0</v>
      </c>
      <c r="G33" s="5">
        <f t="shared" si="4"/>
        <v>0</v>
      </c>
      <c r="H33" s="5">
        <f t="shared" si="5"/>
        <v>0</v>
      </c>
    </row>
    <row r="34" spans="1:8" ht="12.75">
      <c r="A34">
        <v>25</v>
      </c>
      <c r="B34" s="4">
        <v>-0.798502332087972</v>
      </c>
      <c r="C34" s="5">
        <f t="shared" si="0"/>
        <v>0</v>
      </c>
      <c r="D34" s="5">
        <f t="shared" si="1"/>
        <v>0</v>
      </c>
      <c r="E34" s="5">
        <f t="shared" si="2"/>
        <v>0</v>
      </c>
      <c r="F34" s="5">
        <f t="shared" si="3"/>
        <v>0</v>
      </c>
      <c r="G34" s="5">
        <f t="shared" si="4"/>
        <v>0</v>
      </c>
      <c r="H34" s="5">
        <f t="shared" si="5"/>
        <v>0</v>
      </c>
    </row>
    <row r="35" spans="1:8" ht="12.75">
      <c r="A35">
        <v>26</v>
      </c>
      <c r="B35" s="4">
        <v>-1.340819568966639</v>
      </c>
      <c r="C35" s="5">
        <f t="shared" si="0"/>
        <v>0</v>
      </c>
      <c r="D35" s="5">
        <f t="shared" si="1"/>
        <v>0</v>
      </c>
      <c r="E35" s="5">
        <f t="shared" si="2"/>
        <v>0</v>
      </c>
      <c r="F35" s="5">
        <f t="shared" si="3"/>
        <v>0</v>
      </c>
      <c r="G35" s="5">
        <f t="shared" si="4"/>
        <v>0</v>
      </c>
      <c r="H35" s="5">
        <f t="shared" si="5"/>
        <v>0</v>
      </c>
    </row>
    <row r="36" spans="1:8" ht="12.75">
      <c r="A36">
        <v>27</v>
      </c>
      <c r="B36" s="4">
        <v>-0.47666385390456056</v>
      </c>
      <c r="C36" s="5">
        <f t="shared" si="0"/>
        <v>0</v>
      </c>
      <c r="D36" s="5">
        <f t="shared" si="1"/>
        <v>0</v>
      </c>
      <c r="E36" s="5">
        <f t="shared" si="2"/>
        <v>0</v>
      </c>
      <c r="F36" s="5">
        <f t="shared" si="3"/>
        <v>0</v>
      </c>
      <c r="G36" s="5">
        <f t="shared" si="4"/>
        <v>0</v>
      </c>
      <c r="H36" s="5">
        <f t="shared" si="5"/>
        <v>0</v>
      </c>
    </row>
    <row r="37" spans="1:8" ht="12.75">
      <c r="A37">
        <v>28</v>
      </c>
      <c r="B37" s="4">
        <v>-1.7580007979259458</v>
      </c>
      <c r="C37" s="5">
        <f t="shared" si="0"/>
        <v>0</v>
      </c>
      <c r="D37" s="5">
        <f t="shared" si="1"/>
        <v>0</v>
      </c>
      <c r="E37" s="5">
        <f t="shared" si="2"/>
        <v>0</v>
      </c>
      <c r="F37" s="5">
        <f t="shared" si="3"/>
        <v>0</v>
      </c>
      <c r="G37" s="5">
        <f t="shared" si="4"/>
        <v>0</v>
      </c>
      <c r="H37" s="5">
        <f t="shared" si="5"/>
        <v>0</v>
      </c>
    </row>
    <row r="38" spans="1:8" ht="12.75">
      <c r="A38">
        <v>29</v>
      </c>
      <c r="B38" s="4">
        <v>1.3150249330828045</v>
      </c>
      <c r="C38" s="5">
        <f t="shared" si="0"/>
        <v>32.38455579119161</v>
      </c>
      <c r="D38" s="5">
        <f t="shared" si="1"/>
        <v>33.659630773604235</v>
      </c>
      <c r="E38" s="5">
        <f t="shared" si="2"/>
        <v>31.109480808778986</v>
      </c>
      <c r="F38" s="5">
        <f t="shared" si="3"/>
        <v>32.66896557752063</v>
      </c>
      <c r="G38" s="5">
        <f t="shared" si="4"/>
        <v>32.1944667944767</v>
      </c>
      <c r="H38" s="5">
        <f t="shared" si="5"/>
        <v>32.4321053740303</v>
      </c>
    </row>
    <row r="39" spans="1:8" ht="12.75">
      <c r="A39">
        <v>30</v>
      </c>
      <c r="B39" s="4">
        <v>-0.5463182300707181</v>
      </c>
      <c r="C39" s="5">
        <f t="shared" si="0"/>
        <v>0</v>
      </c>
      <c r="D39" s="5">
        <f t="shared" si="1"/>
        <v>0</v>
      </c>
      <c r="E39" s="5">
        <f t="shared" si="2"/>
        <v>0</v>
      </c>
      <c r="F39" s="5">
        <f t="shared" si="3"/>
        <v>0</v>
      </c>
      <c r="G39" s="5">
        <f t="shared" si="4"/>
        <v>0</v>
      </c>
      <c r="H39" s="5">
        <f t="shared" si="5"/>
        <v>0</v>
      </c>
    </row>
    <row r="40" spans="1:8" ht="12.75">
      <c r="A40">
        <v>31</v>
      </c>
      <c r="B40" s="4">
        <v>2.0144477027341408</v>
      </c>
      <c r="C40" s="5">
        <f t="shared" si="0"/>
        <v>51.52866060618571</v>
      </c>
      <c r="D40" s="5">
        <f t="shared" si="1"/>
        <v>52.9951766367483</v>
      </c>
      <c r="E40" s="5">
        <f t="shared" si="2"/>
        <v>50.06214457562315</v>
      </c>
      <c r="F40" s="5">
        <f t="shared" si="3"/>
        <v>52.06151635343072</v>
      </c>
      <c r="G40" s="5">
        <f t="shared" si="4"/>
        <v>51.21449591359466</v>
      </c>
      <c r="H40" s="5">
        <f t="shared" si="5"/>
        <v>51.57621018902444</v>
      </c>
    </row>
    <row r="41" spans="1:8" ht="12.75">
      <c r="A41">
        <v>32</v>
      </c>
      <c r="B41" s="4">
        <v>-0.8775814651485871</v>
      </c>
      <c r="C41" s="5">
        <f t="shared" si="0"/>
        <v>0</v>
      </c>
      <c r="D41" s="5">
        <f t="shared" si="1"/>
        <v>0</v>
      </c>
      <c r="E41" s="5">
        <f t="shared" si="2"/>
        <v>0</v>
      </c>
      <c r="F41" s="5">
        <f t="shared" si="3"/>
        <v>0</v>
      </c>
      <c r="G41" s="5">
        <f t="shared" si="4"/>
        <v>0</v>
      </c>
      <c r="H41" s="5">
        <f t="shared" si="5"/>
        <v>0</v>
      </c>
    </row>
    <row r="42" spans="1:8" ht="12.75">
      <c r="A42">
        <v>33</v>
      </c>
      <c r="B42" s="4">
        <v>1.4840031211350806</v>
      </c>
      <c r="C42" s="5">
        <f t="shared" si="0"/>
        <v>36.76739629364757</v>
      </c>
      <c r="D42" s="5">
        <f t="shared" si="1"/>
        <v>38.086299681084775</v>
      </c>
      <c r="E42" s="5">
        <f t="shared" si="2"/>
        <v>35.448492906210376</v>
      </c>
      <c r="F42" s="5">
        <f t="shared" si="3"/>
        <v>37.10626230637562</v>
      </c>
      <c r="G42" s="5">
        <f t="shared" si="4"/>
        <v>36.55009285418487</v>
      </c>
      <c r="H42" s="5">
        <f t="shared" si="5"/>
        <v>36.81494587648628</v>
      </c>
    </row>
    <row r="43" spans="1:8" ht="12.75">
      <c r="A43">
        <v>34</v>
      </c>
      <c r="B43" s="4">
        <v>0.6816889189544919</v>
      </c>
      <c r="C43" s="5">
        <f t="shared" si="0"/>
        <v>17.214584150833666</v>
      </c>
      <c r="D43" s="5">
        <f t="shared" si="1"/>
        <v>18.337959416842708</v>
      </c>
      <c r="E43" s="5">
        <f t="shared" si="2"/>
        <v>16.09120888482462</v>
      </c>
      <c r="F43" s="5">
        <f t="shared" si="3"/>
        <v>17.322634889744027</v>
      </c>
      <c r="G43" s="5">
        <f t="shared" si="4"/>
        <v>17.112719757374947</v>
      </c>
      <c r="H43" s="5">
        <f t="shared" si="5"/>
        <v>17.26213373367237</v>
      </c>
    </row>
    <row r="44" spans="1:8" ht="12.75">
      <c r="A44">
        <v>35</v>
      </c>
      <c r="B44" s="4">
        <v>1.3807724336144749</v>
      </c>
      <c r="C44" s="5">
        <f t="shared" si="0"/>
        <v>34.072287750009444</v>
      </c>
      <c r="D44" s="5">
        <f t="shared" si="1"/>
        <v>35.364240052010274</v>
      </c>
      <c r="E44" s="5">
        <f t="shared" si="2"/>
        <v>32.78033544800864</v>
      </c>
      <c r="F44" s="5">
        <f t="shared" si="3"/>
        <v>34.37748961945107</v>
      </c>
      <c r="G44" s="5">
        <f t="shared" si="4"/>
        <v>33.87180656091307</v>
      </c>
      <c r="H44" s="5">
        <f t="shared" si="5"/>
        <v>34.11983733284815</v>
      </c>
    </row>
    <row r="45" spans="1:8" ht="12.75">
      <c r="A45">
        <v>36</v>
      </c>
      <c r="B45" s="4">
        <v>0.4277746838848503</v>
      </c>
      <c r="C45" s="5">
        <f t="shared" si="0"/>
        <v>11.652197002177065</v>
      </c>
      <c r="D45" s="5">
        <f t="shared" si="1"/>
        <v>12.719948396699548</v>
      </c>
      <c r="E45" s="5">
        <f t="shared" si="2"/>
        <v>10.584445607654569</v>
      </c>
      <c r="F45" s="5">
        <f t="shared" si="3"/>
        <v>11.700635783028007</v>
      </c>
      <c r="G45" s="5">
        <f t="shared" si="4"/>
        <v>11.580190996978635</v>
      </c>
      <c r="H45" s="5">
        <f t="shared" si="5"/>
        <v>11.69974658501578</v>
      </c>
    </row>
    <row r="46" spans="1:8" ht="12.75">
      <c r="A46">
        <v>37</v>
      </c>
      <c r="B46" s="4">
        <v>1.2269349747398373</v>
      </c>
      <c r="C46" s="5">
        <f t="shared" si="0"/>
        <v>30.157802804475157</v>
      </c>
      <c r="D46" s="5">
        <f t="shared" si="1"/>
        <v>31.410610257020647</v>
      </c>
      <c r="E46" s="5">
        <f t="shared" si="2"/>
        <v>28.904995351929696</v>
      </c>
      <c r="F46" s="5">
        <f t="shared" si="3"/>
        <v>30.41512650801732</v>
      </c>
      <c r="G46" s="5">
        <f t="shared" si="4"/>
        <v>29.981254484781555</v>
      </c>
      <c r="H46" s="5">
        <f t="shared" si="5"/>
        <v>30.20535238731387</v>
      </c>
    </row>
    <row r="47" spans="1:8" ht="12.75">
      <c r="A47">
        <v>38</v>
      </c>
      <c r="B47" s="4">
        <v>-0.986507445149932</v>
      </c>
      <c r="C47" s="5">
        <f t="shared" si="0"/>
        <v>0</v>
      </c>
      <c r="D47" s="5">
        <f t="shared" si="1"/>
        <v>0</v>
      </c>
      <c r="E47" s="5">
        <f t="shared" si="2"/>
        <v>0</v>
      </c>
      <c r="F47" s="5">
        <f t="shared" si="3"/>
        <v>0</v>
      </c>
      <c r="G47" s="5">
        <f t="shared" si="4"/>
        <v>0</v>
      </c>
      <c r="H47" s="5">
        <f t="shared" si="5"/>
        <v>0</v>
      </c>
    </row>
    <row r="48" spans="1:8" ht="12.75">
      <c r="A48">
        <v>39</v>
      </c>
      <c r="B48" s="4">
        <v>-0.01210504107366732</v>
      </c>
      <c r="C48" s="5">
        <f t="shared" si="0"/>
        <v>2.6599050058913467</v>
      </c>
      <c r="D48" s="5">
        <f t="shared" si="1"/>
        <v>3.6377334804509776</v>
      </c>
      <c r="E48" s="5">
        <f t="shared" si="2"/>
        <v>1.6820765313317159</v>
      </c>
      <c r="F48" s="5">
        <f t="shared" si="3"/>
        <v>2.618237850556139</v>
      </c>
      <c r="G48" s="5">
        <f t="shared" si="4"/>
        <v>2.6330770515855066</v>
      </c>
      <c r="H48" s="5">
        <f t="shared" si="5"/>
        <v>2.707454588730049</v>
      </c>
    </row>
    <row r="49" spans="1:8" ht="12.75">
      <c r="A49">
        <v>40</v>
      </c>
      <c r="B49" s="4">
        <v>-1.1292030153811567</v>
      </c>
      <c r="C49" s="5">
        <f t="shared" si="0"/>
        <v>0</v>
      </c>
      <c r="D49" s="5">
        <f t="shared" si="1"/>
        <v>0</v>
      </c>
      <c r="E49" s="5">
        <f t="shared" si="2"/>
        <v>0</v>
      </c>
      <c r="F49" s="5">
        <f t="shared" si="3"/>
        <v>0</v>
      </c>
      <c r="G49" s="5">
        <f t="shared" si="4"/>
        <v>0</v>
      </c>
      <c r="H49" s="5">
        <f t="shared" si="5"/>
        <v>0</v>
      </c>
    </row>
    <row r="50" spans="1:8" ht="12.75">
      <c r="A50">
        <v>41</v>
      </c>
      <c r="B50" s="4">
        <v>1.8915412102054057</v>
      </c>
      <c r="C50" s="5">
        <f t="shared" si="0"/>
        <v>47.96771935852466</v>
      </c>
      <c r="D50" s="5">
        <f t="shared" si="1"/>
        <v>49.39862597661061</v>
      </c>
      <c r="E50" s="5">
        <f t="shared" si="2"/>
        <v>46.536812740438684</v>
      </c>
      <c r="F50" s="5">
        <f t="shared" si="3"/>
        <v>48.45233948832138</v>
      </c>
      <c r="G50" s="5">
        <f t="shared" si="4"/>
        <v>47.67762793352874</v>
      </c>
      <c r="H50" s="5">
        <f t="shared" si="5"/>
        <v>48.01526894136336</v>
      </c>
    </row>
    <row r="51" spans="1:8" ht="12.75">
      <c r="A51">
        <v>42</v>
      </c>
      <c r="B51" s="4">
        <v>-1.1082530571800202</v>
      </c>
      <c r="C51" s="5">
        <f t="shared" si="0"/>
        <v>0</v>
      </c>
      <c r="D51" s="5">
        <f t="shared" si="1"/>
        <v>0</v>
      </c>
      <c r="E51" s="5">
        <f t="shared" si="2"/>
        <v>0</v>
      </c>
      <c r="F51" s="5">
        <f t="shared" si="3"/>
        <v>0</v>
      </c>
      <c r="G51" s="5">
        <f t="shared" si="4"/>
        <v>0</v>
      </c>
      <c r="H51" s="5">
        <f t="shared" si="5"/>
        <v>0</v>
      </c>
    </row>
    <row r="52" spans="1:8" ht="12.75">
      <c r="A52">
        <v>43</v>
      </c>
      <c r="B52" s="4">
        <v>-0.9035668998132182</v>
      </c>
      <c r="C52" s="5">
        <f t="shared" si="0"/>
        <v>0</v>
      </c>
      <c r="D52" s="5">
        <f t="shared" si="1"/>
        <v>0</v>
      </c>
      <c r="E52" s="5">
        <f t="shared" si="2"/>
        <v>0</v>
      </c>
      <c r="F52" s="5">
        <f t="shared" si="3"/>
        <v>0</v>
      </c>
      <c r="G52" s="5">
        <f t="shared" si="4"/>
        <v>0</v>
      </c>
      <c r="H52" s="5">
        <f t="shared" si="5"/>
        <v>0</v>
      </c>
    </row>
    <row r="53" spans="1:8" ht="12.75">
      <c r="A53">
        <v>44</v>
      </c>
      <c r="B53" s="4">
        <v>-1.5833502016394645</v>
      </c>
      <c r="C53" s="5">
        <f t="shared" si="0"/>
        <v>0</v>
      </c>
      <c r="D53" s="5">
        <f t="shared" si="1"/>
        <v>0</v>
      </c>
      <c r="E53" s="5">
        <f t="shared" si="2"/>
        <v>0</v>
      </c>
      <c r="F53" s="5">
        <f t="shared" si="3"/>
        <v>0</v>
      </c>
      <c r="G53" s="5">
        <f t="shared" si="4"/>
        <v>0</v>
      </c>
      <c r="H53" s="5">
        <f t="shared" si="5"/>
        <v>0</v>
      </c>
    </row>
    <row r="54" spans="1:8" ht="12.75">
      <c r="A54">
        <v>45</v>
      </c>
      <c r="B54" s="4">
        <v>-1.3970533914062102</v>
      </c>
      <c r="C54" s="5">
        <f t="shared" si="0"/>
        <v>0</v>
      </c>
      <c r="D54" s="5">
        <f t="shared" si="1"/>
        <v>0</v>
      </c>
      <c r="E54" s="5">
        <f t="shared" si="2"/>
        <v>0</v>
      </c>
      <c r="F54" s="5">
        <f t="shared" si="3"/>
        <v>0</v>
      </c>
      <c r="G54" s="5">
        <f t="shared" si="4"/>
        <v>0</v>
      </c>
      <c r="H54" s="5">
        <f t="shared" si="5"/>
        <v>0</v>
      </c>
    </row>
    <row r="55" spans="1:8" ht="12.75">
      <c r="A55">
        <v>46</v>
      </c>
      <c r="B55" s="4">
        <v>-0.40067325776193996</v>
      </c>
      <c r="C55" s="5">
        <f t="shared" si="0"/>
        <v>0</v>
      </c>
      <c r="D55" s="5">
        <f t="shared" si="1"/>
        <v>0</v>
      </c>
      <c r="E55" s="5">
        <f t="shared" si="2"/>
        <v>0</v>
      </c>
      <c r="F55" s="5">
        <f t="shared" si="3"/>
        <v>0</v>
      </c>
      <c r="G55" s="5">
        <f t="shared" si="4"/>
        <v>0</v>
      </c>
      <c r="H55" s="5">
        <f t="shared" si="5"/>
        <v>0</v>
      </c>
    </row>
    <row r="56" spans="1:8" ht="12.75">
      <c r="A56">
        <v>47</v>
      </c>
      <c r="B56" s="4">
        <v>0.02005252383609004</v>
      </c>
      <c r="C56" s="5">
        <f t="shared" si="0"/>
        <v>3.29082336372806</v>
      </c>
      <c r="D56" s="5">
        <f t="shared" si="1"/>
        <v>4.274961021866056</v>
      </c>
      <c r="E56" s="5">
        <f t="shared" si="2"/>
        <v>2.3066857055900645</v>
      </c>
      <c r="F56" s="5">
        <f t="shared" si="3"/>
        <v>3.2552143623880276</v>
      </c>
      <c r="G56" s="5">
        <f t="shared" si="4"/>
        <v>3.2609559430730126</v>
      </c>
      <c r="H56" s="5">
        <f t="shared" si="5"/>
        <v>3.3383729465667655</v>
      </c>
    </row>
    <row r="57" spans="1:8" ht="12.75">
      <c r="A57">
        <v>48</v>
      </c>
      <c r="B57" s="4">
        <v>1.6978125238040396</v>
      </c>
      <c r="C57" s="5">
        <f t="shared" si="0"/>
        <v>42.52959847679318</v>
      </c>
      <c r="D57" s="5">
        <f t="shared" si="1"/>
        <v>43.906123886061835</v>
      </c>
      <c r="E57" s="5">
        <f t="shared" si="2"/>
        <v>41.15307306752453</v>
      </c>
      <c r="F57" s="5">
        <f t="shared" si="3"/>
        <v>42.94229599378165</v>
      </c>
      <c r="G57" s="5">
        <f t="shared" si="4"/>
        <v>42.27541541405612</v>
      </c>
      <c r="H57" s="5">
        <f t="shared" si="5"/>
        <v>42.577148059631874</v>
      </c>
    </row>
    <row r="58" spans="1:8" ht="12.75">
      <c r="A58">
        <v>49</v>
      </c>
      <c r="B58" s="4">
        <v>-1.5499092668996908</v>
      </c>
      <c r="C58" s="5">
        <f t="shared" si="0"/>
        <v>0</v>
      </c>
      <c r="D58" s="5">
        <f t="shared" si="1"/>
        <v>0</v>
      </c>
      <c r="E58" s="5">
        <f t="shared" si="2"/>
        <v>0</v>
      </c>
      <c r="F58" s="5">
        <f t="shared" si="3"/>
        <v>0</v>
      </c>
      <c r="G58" s="5">
        <f t="shared" si="4"/>
        <v>0</v>
      </c>
      <c r="H58" s="5">
        <f t="shared" si="5"/>
        <v>0</v>
      </c>
    </row>
    <row r="59" spans="1:8" ht="12.75">
      <c r="A59">
        <v>50</v>
      </c>
      <c r="B59" s="4">
        <v>-0.6016446262793549</v>
      </c>
      <c r="C59" s="5">
        <f t="shared" si="0"/>
        <v>0</v>
      </c>
      <c r="D59" s="5">
        <f t="shared" si="1"/>
        <v>0</v>
      </c>
      <c r="E59" s="5">
        <f t="shared" si="2"/>
        <v>0</v>
      </c>
      <c r="F59" s="5">
        <f t="shared" si="3"/>
        <v>0</v>
      </c>
      <c r="G59" s="5">
        <f t="shared" si="4"/>
        <v>0</v>
      </c>
      <c r="H59" s="5">
        <f t="shared" si="5"/>
        <v>0</v>
      </c>
    </row>
    <row r="60" spans="1:8" ht="12.75">
      <c r="A60">
        <v>51</v>
      </c>
      <c r="B60" s="4">
        <v>0.9342878949855173</v>
      </c>
      <c r="C60" s="5">
        <f t="shared" si="0"/>
        <v>23.03565461646355</v>
      </c>
      <c r="D60" s="5">
        <f t="shared" si="1"/>
        <v>24.21724058712891</v>
      </c>
      <c r="E60" s="5">
        <f t="shared" si="2"/>
        <v>21.854068645798204</v>
      </c>
      <c r="F60" s="5">
        <f t="shared" si="3"/>
        <v>23.20907028682764</v>
      </c>
      <c r="G60" s="5">
        <f t="shared" si="4"/>
        <v>22.90107350182251</v>
      </c>
      <c r="H60" s="5">
        <f t="shared" si="5"/>
        <v>23.083204199302262</v>
      </c>
    </row>
    <row r="61" spans="1:8" ht="12.75">
      <c r="A61">
        <v>52</v>
      </c>
      <c r="B61" s="4">
        <v>0.853187155442201</v>
      </c>
      <c r="C61" s="5">
        <f t="shared" si="0"/>
        <v>21.134564358097</v>
      </c>
      <c r="D61" s="5">
        <f t="shared" si="1"/>
        <v>22.29713942617868</v>
      </c>
      <c r="E61" s="5">
        <f t="shared" si="2"/>
        <v>19.971989290015312</v>
      </c>
      <c r="F61" s="5">
        <f t="shared" si="3"/>
        <v>21.286306606255817</v>
      </c>
      <c r="G61" s="5">
        <f t="shared" si="4"/>
        <v>21.010828821587715</v>
      </c>
      <c r="H61" s="5">
        <f t="shared" si="5"/>
        <v>21.1821139409357</v>
      </c>
    </row>
    <row r="62" spans="1:8" ht="12.75">
      <c r="A62">
        <v>53</v>
      </c>
      <c r="B62" s="4">
        <v>1.3977191212177464</v>
      </c>
      <c r="C62" s="5">
        <f t="shared" si="0"/>
        <v>34.51091690243821</v>
      </c>
      <c r="D62" s="5">
        <f t="shared" si="1"/>
        <v>35.807255495963304</v>
      </c>
      <c r="E62" s="5">
        <f t="shared" si="2"/>
        <v>33.21457830891311</v>
      </c>
      <c r="F62" s="5">
        <f t="shared" si="3"/>
        <v>34.821559142141076</v>
      </c>
      <c r="G62" s="5">
        <f t="shared" si="4"/>
        <v>34.30771681883157</v>
      </c>
      <c r="H62" s="5">
        <f t="shared" si="5"/>
        <v>34.55846648527692</v>
      </c>
    </row>
    <row r="63" spans="1:8" ht="12.75">
      <c r="A63">
        <v>54</v>
      </c>
      <c r="B63" s="4">
        <v>1.2861012426408793</v>
      </c>
      <c r="C63" s="5">
        <f t="shared" si="0"/>
        <v>31.64908760589791</v>
      </c>
      <c r="D63" s="5">
        <f t="shared" si="1"/>
        <v>32.9168079064576</v>
      </c>
      <c r="E63" s="5">
        <f t="shared" si="2"/>
        <v>30.381367305338216</v>
      </c>
      <c r="F63" s="5">
        <f t="shared" si="3"/>
        <v>31.92450733077817</v>
      </c>
      <c r="G63" s="5">
        <f t="shared" si="4"/>
        <v>31.46349251737136</v>
      </c>
      <c r="H63" s="5">
        <f t="shared" si="5"/>
        <v>31.69663718873663</v>
      </c>
    </row>
    <row r="64" spans="1:8" ht="12.75">
      <c r="A64">
        <v>55</v>
      </c>
      <c r="B64" s="4">
        <v>-0.8326816088509472</v>
      </c>
      <c r="C64" s="5">
        <f t="shared" si="0"/>
        <v>0</v>
      </c>
      <c r="D64" s="5">
        <f t="shared" si="1"/>
        <v>0</v>
      </c>
      <c r="E64" s="5">
        <f t="shared" si="2"/>
        <v>0</v>
      </c>
      <c r="F64" s="5">
        <f t="shared" si="3"/>
        <v>0</v>
      </c>
      <c r="G64" s="5">
        <f t="shared" si="4"/>
        <v>0</v>
      </c>
      <c r="H64" s="5">
        <f t="shared" si="5"/>
        <v>0</v>
      </c>
    </row>
    <row r="65" spans="1:8" ht="12.75">
      <c r="A65">
        <v>56</v>
      </c>
      <c r="B65" s="4">
        <v>-0.10027803052953527</v>
      </c>
      <c r="C65" s="5">
        <f t="shared" si="0"/>
        <v>0.9506590377672938</v>
      </c>
      <c r="D65" s="5">
        <f t="shared" si="1"/>
        <v>1.9113950526456767</v>
      </c>
      <c r="E65" s="5">
        <f t="shared" si="2"/>
        <v>0</v>
      </c>
      <c r="F65" s="5">
        <f t="shared" si="3"/>
        <v>0.8927867442846109</v>
      </c>
      <c r="G65" s="5">
        <f t="shared" si="4"/>
        <v>0.9319630114313905</v>
      </c>
      <c r="H65" s="5">
        <f t="shared" si="5"/>
        <v>0.9982086206060198</v>
      </c>
    </row>
    <row r="66" spans="1:8" ht="12.75">
      <c r="A66">
        <v>57</v>
      </c>
      <c r="B66" s="4">
        <v>1.1406677641196383</v>
      </c>
      <c r="C66" s="5">
        <f t="shared" si="0"/>
        <v>28.01481880244715</v>
      </c>
      <c r="D66" s="5">
        <f t="shared" si="1"/>
        <v>29.246196414972324</v>
      </c>
      <c r="E66" s="5">
        <f t="shared" si="2"/>
        <v>26.783441189921973</v>
      </c>
      <c r="F66" s="5">
        <f t="shared" si="3"/>
        <v>28.246453563578996</v>
      </c>
      <c r="G66" s="5">
        <f t="shared" si="4"/>
        <v>27.851115596167737</v>
      </c>
      <c r="H66" s="5">
        <f t="shared" si="5"/>
        <v>28.06236838528583</v>
      </c>
    </row>
    <row r="67" spans="1:8" ht="12.75">
      <c r="A67">
        <v>58</v>
      </c>
      <c r="B67" s="4">
        <v>-0.1392723049718662</v>
      </c>
      <c r="C67" s="5">
        <f t="shared" si="0"/>
        <v>0.20430908153313573</v>
      </c>
      <c r="D67" s="5">
        <f t="shared" si="1"/>
        <v>1.1575815968491863</v>
      </c>
      <c r="E67" s="5">
        <f t="shared" si="2"/>
        <v>0</v>
      </c>
      <c r="F67" s="5">
        <f t="shared" si="3"/>
        <v>0.1394567042934297</v>
      </c>
      <c r="G67" s="5">
        <f t="shared" si="4"/>
        <v>0.1891164707279209</v>
      </c>
      <c r="H67" s="5">
        <f t="shared" si="5"/>
        <v>0.25185866437184773</v>
      </c>
    </row>
    <row r="68" spans="1:8" ht="12.75">
      <c r="A68">
        <v>59</v>
      </c>
      <c r="B68" s="4">
        <v>-0.12059901585382105</v>
      </c>
      <c r="C68" s="5">
        <f t="shared" si="0"/>
        <v>0.5609893721161991</v>
      </c>
      <c r="D68" s="5">
        <f t="shared" si="1"/>
        <v>1.517828690338087</v>
      </c>
      <c r="E68" s="5">
        <f t="shared" si="2"/>
        <v>0</v>
      </c>
      <c r="F68" s="5">
        <f t="shared" si="3"/>
        <v>0.4994654436580257</v>
      </c>
      <c r="G68" s="5">
        <f t="shared" si="4"/>
        <v>0.5441261037392621</v>
      </c>
      <c r="H68" s="5">
        <f t="shared" si="5"/>
        <v>0.6085389549549165</v>
      </c>
    </row>
    <row r="69" spans="1:8" ht="12.75">
      <c r="A69">
        <v>60</v>
      </c>
      <c r="B69" s="4">
        <v>-0.44137504926654303</v>
      </c>
      <c r="C69" s="5">
        <f t="shared" si="0"/>
        <v>0</v>
      </c>
      <c r="D69" s="5">
        <f t="shared" si="1"/>
        <v>0</v>
      </c>
      <c r="E69" s="5">
        <f t="shared" si="2"/>
        <v>0</v>
      </c>
      <c r="F69" s="5">
        <f t="shared" si="3"/>
        <v>0</v>
      </c>
      <c r="G69" s="5">
        <f t="shared" si="4"/>
        <v>0</v>
      </c>
      <c r="H69" s="5">
        <f t="shared" si="5"/>
        <v>0</v>
      </c>
    </row>
    <row r="70" spans="1:8" ht="12.75">
      <c r="A70">
        <v>61</v>
      </c>
      <c r="B70" s="4">
        <v>-0.2282561768187507</v>
      </c>
      <c r="C70" s="5">
        <f t="shared" si="0"/>
        <v>0</v>
      </c>
      <c r="D70" s="5">
        <f t="shared" si="1"/>
        <v>0</v>
      </c>
      <c r="E70" s="5">
        <f t="shared" si="2"/>
        <v>0</v>
      </c>
      <c r="F70" s="5">
        <f t="shared" si="3"/>
        <v>0</v>
      </c>
      <c r="G70" s="5">
        <f t="shared" si="4"/>
        <v>0</v>
      </c>
      <c r="H70" s="5">
        <f t="shared" si="5"/>
        <v>0</v>
      </c>
    </row>
    <row r="71" spans="1:8" ht="12.75">
      <c r="A71">
        <v>62</v>
      </c>
      <c r="B71" s="4">
        <v>-1.4560668110792743</v>
      </c>
      <c r="C71" s="5">
        <f t="shared" si="0"/>
        <v>0</v>
      </c>
      <c r="D71" s="5">
        <f t="shared" si="1"/>
        <v>0</v>
      </c>
      <c r="E71" s="5">
        <f t="shared" si="2"/>
        <v>0</v>
      </c>
      <c r="F71" s="5">
        <f t="shared" si="3"/>
        <v>0</v>
      </c>
      <c r="G71" s="5">
        <f t="shared" si="4"/>
        <v>0</v>
      </c>
      <c r="H71" s="5">
        <f t="shared" si="5"/>
        <v>0</v>
      </c>
    </row>
    <row r="72" spans="1:8" ht="12.75">
      <c r="A72">
        <v>63</v>
      </c>
      <c r="B72" s="4">
        <v>-1.8990987028263038</v>
      </c>
      <c r="C72" s="5">
        <f t="shared" si="0"/>
        <v>0</v>
      </c>
      <c r="D72" s="5">
        <f t="shared" si="1"/>
        <v>0</v>
      </c>
      <c r="E72" s="5">
        <f t="shared" si="2"/>
        <v>0</v>
      </c>
      <c r="F72" s="5">
        <f t="shared" si="3"/>
        <v>0</v>
      </c>
      <c r="G72" s="5">
        <f t="shared" si="4"/>
        <v>0</v>
      </c>
      <c r="H72" s="5">
        <f t="shared" si="5"/>
        <v>0</v>
      </c>
    </row>
    <row r="73" spans="1:8" ht="12.75">
      <c r="A73">
        <v>64</v>
      </c>
      <c r="B73" s="4">
        <v>-0.06672437356475067</v>
      </c>
      <c r="C73" s="5">
        <f t="shared" si="0"/>
        <v>1.597551303752263</v>
      </c>
      <c r="D73" s="5">
        <f t="shared" si="1"/>
        <v>2.5647562412905076</v>
      </c>
      <c r="E73" s="5">
        <f t="shared" si="2"/>
        <v>0.6303463662140322</v>
      </c>
      <c r="F73" s="5">
        <f t="shared" si="3"/>
        <v>1.545776299217707</v>
      </c>
      <c r="G73" s="5">
        <f t="shared" si="4"/>
        <v>1.5757953135709128</v>
      </c>
      <c r="H73" s="5">
        <f t="shared" si="5"/>
        <v>1.645100886590982</v>
      </c>
    </row>
    <row r="74" spans="1:8" ht="12.75">
      <c r="A74">
        <v>65</v>
      </c>
      <c r="B74" s="4">
        <v>-0.034317437277458035</v>
      </c>
      <c r="C74" s="5">
        <f t="shared" si="0"/>
        <v>2.226470211346356</v>
      </c>
      <c r="D74" s="5">
        <f t="shared" si="1"/>
        <v>3.199964337960538</v>
      </c>
      <c r="E74" s="5">
        <f t="shared" si="2"/>
        <v>1.252976084732188</v>
      </c>
      <c r="F74" s="5">
        <f t="shared" si="3"/>
        <v>2.1806649623497445</v>
      </c>
      <c r="G74" s="5">
        <f t="shared" si="4"/>
        <v>2.2017185812898257</v>
      </c>
      <c r="H74" s="5">
        <f t="shared" si="5"/>
        <v>2.2740197941850697</v>
      </c>
    </row>
    <row r="75" spans="1:8" ht="12.75">
      <c r="A75">
        <v>66</v>
      </c>
      <c r="B75" s="4">
        <v>-0.5135944339178822</v>
      </c>
      <c r="C75" s="5">
        <f aca="true" t="shared" si="6" ref="C75:C138">MAX($B$2*EXP(($B$4-POWER($B$5,2)/2)*$B$6+$B$5*SQRT($B$6)*B75)-$B$3,0)*EXP(-$B$4)</f>
        <v>0</v>
      </c>
      <c r="D75" s="5">
        <f aca="true" t="shared" si="7" ref="D75:D138">MAX(101*EXP(($B$4-POWER($B$5,2)/2)*$B$6+$B$5*SQRT($B$6)*B75)-$B$3,0)*EXP(-$B$4)</f>
        <v>0</v>
      </c>
      <c r="E75" s="5">
        <f aca="true" t="shared" si="8" ref="E75:E138">MAX(99*EXP(($B$4-POWER($B$5,2)/2)*$B$6+$B$5*SQRT($B$6)*B75)-$B$3,0)*EXP(-$B$4)</f>
        <v>0</v>
      </c>
      <c r="F75" s="5">
        <f aca="true" t="shared" si="9" ref="F75:F138">MAX($B$2*EXP(($B$4-POWER(0.202,2)/2)*$B$6+0.202*SQRT($B$6)*B75)-$B$3,0)*EXP(-$B$4)</f>
        <v>0</v>
      </c>
      <c r="G75" s="5">
        <f aca="true" t="shared" si="10" ref="G75:G138">MAX($B$2*EXP(($B$4-POWER($B$5,2)/2)*0.99+$B$5*SQRT(0.99)*B75)-$B$3,0)*EXP(-0.99*$B$4)</f>
        <v>0</v>
      </c>
      <c r="H75" s="5">
        <f t="shared" si="5"/>
        <v>0</v>
      </c>
    </row>
    <row r="76" spans="1:8" ht="12.75">
      <c r="A76">
        <v>67</v>
      </c>
      <c r="B76" s="4">
        <v>-0.49803207788620873</v>
      </c>
      <c r="C76" s="5">
        <f t="shared" si="6"/>
        <v>0</v>
      </c>
      <c r="D76" s="5">
        <f t="shared" si="7"/>
        <v>0</v>
      </c>
      <c r="E76" s="5">
        <f t="shared" si="8"/>
        <v>0</v>
      </c>
      <c r="F76" s="5">
        <f t="shared" si="9"/>
        <v>0</v>
      </c>
      <c r="G76" s="5">
        <f t="shared" si="10"/>
        <v>0</v>
      </c>
      <c r="H76" s="5">
        <f aca="true" t="shared" si="11" ref="H76:H139">MAX($B$2*EXP((0.0505-POWER($B$5,2)/2)*$B$6+$B$5*SQRT($B$6)*B76)-$B$3,0)*EXP(-0.0505)</f>
        <v>0</v>
      </c>
    </row>
    <row r="77" spans="1:8" ht="12.75">
      <c r="A77">
        <v>68</v>
      </c>
      <c r="B77" s="4">
        <v>-0.3214796282519138</v>
      </c>
      <c r="C77" s="5">
        <f t="shared" si="6"/>
        <v>0</v>
      </c>
      <c r="D77" s="5">
        <f t="shared" si="7"/>
        <v>0</v>
      </c>
      <c r="E77" s="5">
        <f t="shared" si="8"/>
        <v>0</v>
      </c>
      <c r="F77" s="5">
        <f t="shared" si="9"/>
        <v>0</v>
      </c>
      <c r="G77" s="5">
        <f t="shared" si="10"/>
        <v>0</v>
      </c>
      <c r="H77" s="5">
        <f t="shared" si="11"/>
        <v>0</v>
      </c>
    </row>
    <row r="78" spans="1:8" ht="12.75">
      <c r="A78">
        <v>69</v>
      </c>
      <c r="B78" s="4">
        <v>-0.8837032457394542</v>
      </c>
      <c r="C78" s="5">
        <f t="shared" si="6"/>
        <v>0</v>
      </c>
      <c r="D78" s="5">
        <f t="shared" si="7"/>
        <v>0</v>
      </c>
      <c r="E78" s="5">
        <f t="shared" si="8"/>
        <v>0</v>
      </c>
      <c r="F78" s="5">
        <f t="shared" si="9"/>
        <v>0</v>
      </c>
      <c r="G78" s="5">
        <f t="shared" si="10"/>
        <v>0</v>
      </c>
      <c r="H78" s="5">
        <f t="shared" si="11"/>
        <v>0</v>
      </c>
    </row>
    <row r="79" spans="1:8" ht="12.75">
      <c r="A79">
        <v>70</v>
      </c>
      <c r="B79" s="4">
        <v>0.8360215803905244</v>
      </c>
      <c r="C79" s="5">
        <f t="shared" si="6"/>
        <v>20.73612330473492</v>
      </c>
      <c r="D79" s="5">
        <f t="shared" si="7"/>
        <v>21.894713962282985</v>
      </c>
      <c r="E79" s="5">
        <f t="shared" si="8"/>
        <v>19.577532647186857</v>
      </c>
      <c r="F79" s="5">
        <f t="shared" si="9"/>
        <v>20.88336279927626</v>
      </c>
      <c r="G79" s="5">
        <f t="shared" si="10"/>
        <v>20.614641288860962</v>
      </c>
      <c r="H79" s="5">
        <f t="shared" si="11"/>
        <v>20.78367288757363</v>
      </c>
    </row>
    <row r="80" spans="1:8" ht="12.75">
      <c r="A80">
        <v>71</v>
      </c>
      <c r="B80" s="4">
        <v>0.3487757413260042</v>
      </c>
      <c r="C80" s="5">
        <f t="shared" si="6"/>
        <v>9.97842978341441</v>
      </c>
      <c r="D80" s="5">
        <f t="shared" si="7"/>
        <v>11.029443505749265</v>
      </c>
      <c r="E80" s="5">
        <f t="shared" si="8"/>
        <v>8.927416061079553</v>
      </c>
      <c r="F80" s="5">
        <f t="shared" si="9"/>
        <v>10.009497240597158</v>
      </c>
      <c r="G80" s="5">
        <f t="shared" si="10"/>
        <v>9.915128959007385</v>
      </c>
      <c r="H80" s="5">
        <f t="shared" si="11"/>
        <v>10.025979366253125</v>
      </c>
    </row>
    <row r="81" spans="1:8" ht="12.75">
      <c r="A81">
        <v>72</v>
      </c>
      <c r="B81" s="4">
        <v>0.8774215905262077</v>
      </c>
      <c r="C81" s="5">
        <f t="shared" si="6"/>
        <v>21.699419146309143</v>
      </c>
      <c r="D81" s="5">
        <f t="shared" si="7"/>
        <v>22.867642762272958</v>
      </c>
      <c r="E81" s="5">
        <f t="shared" si="8"/>
        <v>20.531195530345343</v>
      </c>
      <c r="F81" s="5">
        <f t="shared" si="9"/>
        <v>21.857568433061147</v>
      </c>
      <c r="G81" s="5">
        <f t="shared" si="10"/>
        <v>21.572477220762934</v>
      </c>
      <c r="H81" s="5">
        <f t="shared" si="11"/>
        <v>21.746968729147863</v>
      </c>
    </row>
    <row r="82" spans="1:8" ht="12.75">
      <c r="A82">
        <v>73</v>
      </c>
      <c r="B82" s="4">
        <v>0.17380004197789944</v>
      </c>
      <c r="C82" s="5">
        <f t="shared" si="6"/>
        <v>6.364005073283263</v>
      </c>
      <c r="D82" s="5">
        <f t="shared" si="7"/>
        <v>7.378874548516809</v>
      </c>
      <c r="E82" s="5">
        <f t="shared" si="8"/>
        <v>5.349135598049717</v>
      </c>
      <c r="F82" s="5">
        <f t="shared" si="9"/>
        <v>6.358484342023403</v>
      </c>
      <c r="G82" s="5">
        <f t="shared" si="10"/>
        <v>6.319046379196886</v>
      </c>
      <c r="H82" s="5">
        <f t="shared" si="11"/>
        <v>6.411554656121953</v>
      </c>
    </row>
    <row r="83" spans="1:8" ht="12.75">
      <c r="A83">
        <v>74</v>
      </c>
      <c r="B83" s="4">
        <v>0.273538842878439</v>
      </c>
      <c r="C83" s="5">
        <f t="shared" si="6"/>
        <v>8.408768789260385</v>
      </c>
      <c r="D83" s="5">
        <f t="shared" si="7"/>
        <v>9.444085901653713</v>
      </c>
      <c r="E83" s="5">
        <f t="shared" si="8"/>
        <v>7.373451676867072</v>
      </c>
      <c r="F83" s="5">
        <f t="shared" si="9"/>
        <v>8.42379001992579</v>
      </c>
      <c r="G83" s="5">
        <f t="shared" si="10"/>
        <v>8.353510952549048</v>
      </c>
      <c r="H83" s="5">
        <f t="shared" si="11"/>
        <v>8.45631837209908</v>
      </c>
    </row>
    <row r="84" spans="1:8" ht="12.75">
      <c r="A84">
        <v>75</v>
      </c>
      <c r="B84" s="4">
        <v>0.9254993400551692</v>
      </c>
      <c r="C84" s="5">
        <f t="shared" si="6"/>
        <v>22.828148373727426</v>
      </c>
      <c r="D84" s="5">
        <f t="shared" si="7"/>
        <v>24.007659281965413</v>
      </c>
      <c r="E84" s="5">
        <f t="shared" si="8"/>
        <v>21.64863746548944</v>
      </c>
      <c r="F84" s="5">
        <f t="shared" si="9"/>
        <v>22.999183233366264</v>
      </c>
      <c r="G84" s="5">
        <f t="shared" si="10"/>
        <v>22.69475852279426</v>
      </c>
      <c r="H84" s="5">
        <f t="shared" si="11"/>
        <v>22.875697956566132</v>
      </c>
    </row>
    <row r="85" spans="1:8" ht="12.75">
      <c r="A85">
        <v>76</v>
      </c>
      <c r="B85" s="4">
        <v>-0.7622579748073997</v>
      </c>
      <c r="C85" s="5">
        <f t="shared" si="6"/>
        <v>0</v>
      </c>
      <c r="D85" s="5">
        <f t="shared" si="7"/>
        <v>0</v>
      </c>
      <c r="E85" s="5">
        <f t="shared" si="8"/>
        <v>0</v>
      </c>
      <c r="F85" s="5">
        <f t="shared" si="9"/>
        <v>0</v>
      </c>
      <c r="G85" s="5">
        <f t="shared" si="10"/>
        <v>0</v>
      </c>
      <c r="H85" s="5">
        <f t="shared" si="11"/>
        <v>0</v>
      </c>
    </row>
    <row r="86" spans="1:8" ht="12.75">
      <c r="A86">
        <v>77</v>
      </c>
      <c r="B86" s="4">
        <v>0.3259128203279622</v>
      </c>
      <c r="C86" s="5">
        <f t="shared" si="6"/>
        <v>9.498941993975674</v>
      </c>
      <c r="D86" s="5">
        <f t="shared" si="7"/>
        <v>10.545160838416146</v>
      </c>
      <c r="E86" s="5">
        <f t="shared" si="8"/>
        <v>8.452723149535199</v>
      </c>
      <c r="F86" s="5">
        <f t="shared" si="9"/>
        <v>9.525082488430447</v>
      </c>
      <c r="G86" s="5">
        <f t="shared" si="10"/>
        <v>9.438110561052648</v>
      </c>
      <c r="H86" s="5">
        <f t="shared" si="11"/>
        <v>9.546491576814384</v>
      </c>
    </row>
    <row r="87" spans="1:8" ht="12.75">
      <c r="A87">
        <v>78</v>
      </c>
      <c r="B87" s="4">
        <v>-1.6789983884805704</v>
      </c>
      <c r="C87" s="5">
        <f t="shared" si="6"/>
        <v>0</v>
      </c>
      <c r="D87" s="5">
        <f t="shared" si="7"/>
        <v>0</v>
      </c>
      <c r="E87" s="5">
        <f t="shared" si="8"/>
        <v>0</v>
      </c>
      <c r="F87" s="5">
        <f t="shared" si="9"/>
        <v>0</v>
      </c>
      <c r="G87" s="5">
        <f t="shared" si="10"/>
        <v>0</v>
      </c>
      <c r="H87" s="5">
        <f t="shared" si="11"/>
        <v>0</v>
      </c>
    </row>
    <row r="88" spans="1:8" ht="12.75">
      <c r="A88">
        <v>79</v>
      </c>
      <c r="B88" s="4">
        <v>-0.3779213209408553</v>
      </c>
      <c r="C88" s="5">
        <f t="shared" si="6"/>
        <v>0</v>
      </c>
      <c r="D88" s="5">
        <f t="shared" si="7"/>
        <v>0</v>
      </c>
      <c r="E88" s="5">
        <f t="shared" si="8"/>
        <v>0</v>
      </c>
      <c r="F88" s="5">
        <f t="shared" si="9"/>
        <v>0</v>
      </c>
      <c r="G88" s="5">
        <f t="shared" si="10"/>
        <v>0</v>
      </c>
      <c r="H88" s="5">
        <f t="shared" si="11"/>
        <v>0</v>
      </c>
    </row>
    <row r="89" spans="1:8" ht="12.75">
      <c r="A89">
        <v>80</v>
      </c>
      <c r="B89" s="4">
        <v>-0.8614227195786937</v>
      </c>
      <c r="C89" s="5">
        <f t="shared" si="6"/>
        <v>0</v>
      </c>
      <c r="D89" s="5">
        <f t="shared" si="7"/>
        <v>0</v>
      </c>
      <c r="E89" s="5">
        <f t="shared" si="8"/>
        <v>0</v>
      </c>
      <c r="F89" s="5">
        <f t="shared" si="9"/>
        <v>0</v>
      </c>
      <c r="G89" s="5">
        <f t="shared" si="10"/>
        <v>0</v>
      </c>
      <c r="H89" s="5">
        <f t="shared" si="11"/>
        <v>0</v>
      </c>
    </row>
    <row r="90" spans="1:8" ht="12.75">
      <c r="A90">
        <v>81</v>
      </c>
      <c r="B90" s="4">
        <v>1.980620698724926</v>
      </c>
      <c r="C90" s="5">
        <f t="shared" si="6"/>
        <v>50.53985234690247</v>
      </c>
      <c r="D90" s="5">
        <f t="shared" si="7"/>
        <v>51.996480294872214</v>
      </c>
      <c r="E90" s="5">
        <f t="shared" si="8"/>
        <v>49.08322439893275</v>
      </c>
      <c r="F90" s="5">
        <f t="shared" si="9"/>
        <v>51.05922513448219</v>
      </c>
      <c r="G90" s="5">
        <f t="shared" si="10"/>
        <v>50.2324159843911</v>
      </c>
      <c r="H90" s="5">
        <f t="shared" si="11"/>
        <v>50.58740192974121</v>
      </c>
    </row>
    <row r="91" spans="1:8" ht="12.75">
      <c r="A91">
        <v>82</v>
      </c>
      <c r="B91" s="4">
        <v>-0.5466472464135115</v>
      </c>
      <c r="C91" s="5">
        <f t="shared" si="6"/>
        <v>0</v>
      </c>
      <c r="D91" s="5">
        <f t="shared" si="7"/>
        <v>0</v>
      </c>
      <c r="E91" s="5">
        <f t="shared" si="8"/>
        <v>0</v>
      </c>
      <c r="F91" s="5">
        <f t="shared" si="9"/>
        <v>0</v>
      </c>
      <c r="G91" s="5">
        <f t="shared" si="10"/>
        <v>0</v>
      </c>
      <c r="H91" s="5">
        <f t="shared" si="11"/>
        <v>0</v>
      </c>
    </row>
    <row r="92" spans="1:8" ht="12.75">
      <c r="A92">
        <v>83</v>
      </c>
      <c r="B92" s="4">
        <v>-0.12753316363369205</v>
      </c>
      <c r="C92" s="5">
        <f t="shared" si="6"/>
        <v>0.42838403918415574</v>
      </c>
      <c r="D92" s="5">
        <f t="shared" si="7"/>
        <v>1.3838973040767106</v>
      </c>
      <c r="E92" s="5">
        <f t="shared" si="8"/>
        <v>0</v>
      </c>
      <c r="F92" s="5">
        <f t="shared" si="9"/>
        <v>0.3656211019867295</v>
      </c>
      <c r="G92" s="5">
        <f t="shared" si="10"/>
        <v>0.4121426579253866</v>
      </c>
      <c r="H92" s="5">
        <f t="shared" si="11"/>
        <v>0.47593362202286105</v>
      </c>
    </row>
    <row r="93" spans="1:8" ht="12.75">
      <c r="A93">
        <v>84</v>
      </c>
      <c r="B93" s="4">
        <v>-0.2467846761114944</v>
      </c>
      <c r="C93" s="5">
        <f t="shared" si="6"/>
        <v>0</v>
      </c>
      <c r="D93" s="5">
        <f t="shared" si="7"/>
        <v>0</v>
      </c>
      <c r="E93" s="5">
        <f t="shared" si="8"/>
        <v>0</v>
      </c>
      <c r="F93" s="5">
        <f t="shared" si="9"/>
        <v>0</v>
      </c>
      <c r="G93" s="5">
        <f t="shared" si="10"/>
        <v>0</v>
      </c>
      <c r="H93" s="5">
        <f t="shared" si="11"/>
        <v>0</v>
      </c>
    </row>
    <row r="94" spans="1:8" ht="12.75">
      <c r="A94">
        <v>85</v>
      </c>
      <c r="B94" s="4">
        <v>-0.06495302129070796</v>
      </c>
      <c r="C94" s="5">
        <f t="shared" si="6"/>
        <v>1.6318225873569219</v>
      </c>
      <c r="D94" s="5">
        <f t="shared" si="7"/>
        <v>2.599370237731196</v>
      </c>
      <c r="E94" s="5">
        <f t="shared" si="8"/>
        <v>0.6642749369826345</v>
      </c>
      <c r="F94" s="5">
        <f t="shared" si="9"/>
        <v>1.5803718278829464</v>
      </c>
      <c r="G94" s="5">
        <f t="shared" si="10"/>
        <v>1.6099038820224534</v>
      </c>
      <c r="H94" s="5">
        <f t="shared" si="11"/>
        <v>1.6793721701956221</v>
      </c>
    </row>
    <row r="95" spans="1:8" ht="12.75">
      <c r="A95">
        <v>86</v>
      </c>
      <c r="B95" s="4">
        <v>0.24290907344979806</v>
      </c>
      <c r="C95" s="5">
        <f t="shared" si="6"/>
        <v>7.77647697310151</v>
      </c>
      <c r="D95" s="5">
        <f t="shared" si="7"/>
        <v>8.805471167333234</v>
      </c>
      <c r="E95" s="5">
        <f t="shared" si="8"/>
        <v>6.747482778869772</v>
      </c>
      <c r="F95" s="5">
        <f t="shared" si="9"/>
        <v>7.785102173223686</v>
      </c>
      <c r="G95" s="5">
        <f t="shared" si="10"/>
        <v>7.724425585808736</v>
      </c>
      <c r="H95" s="5">
        <f t="shared" si="11"/>
        <v>7.824026555940207</v>
      </c>
    </row>
    <row r="96" spans="1:8" ht="12.75">
      <c r="A96">
        <v>87</v>
      </c>
      <c r="B96" s="4">
        <v>-0.23467103651995996</v>
      </c>
      <c r="C96" s="5">
        <f t="shared" si="6"/>
        <v>0</v>
      </c>
      <c r="D96" s="5">
        <f t="shared" si="7"/>
        <v>0</v>
      </c>
      <c r="E96" s="5">
        <f t="shared" si="8"/>
        <v>0</v>
      </c>
      <c r="F96" s="5">
        <f t="shared" si="9"/>
        <v>0</v>
      </c>
      <c r="G96" s="5">
        <f t="shared" si="10"/>
        <v>0</v>
      </c>
      <c r="H96" s="5">
        <f t="shared" si="11"/>
        <v>0</v>
      </c>
    </row>
    <row r="97" spans="1:8" ht="12.75">
      <c r="A97">
        <v>88</v>
      </c>
      <c r="B97" s="4">
        <v>-0.946295735372052</v>
      </c>
      <c r="C97" s="5">
        <f t="shared" si="6"/>
        <v>0</v>
      </c>
      <c r="D97" s="5">
        <f t="shared" si="7"/>
        <v>0</v>
      </c>
      <c r="E97" s="5">
        <f t="shared" si="8"/>
        <v>0</v>
      </c>
      <c r="F97" s="5">
        <f t="shared" si="9"/>
        <v>0</v>
      </c>
      <c r="G97" s="5">
        <f t="shared" si="10"/>
        <v>0</v>
      </c>
      <c r="H97" s="5">
        <f t="shared" si="11"/>
        <v>0</v>
      </c>
    </row>
    <row r="98" spans="1:8" ht="12.75">
      <c r="A98">
        <v>89</v>
      </c>
      <c r="B98" s="4">
        <v>0.6583653491582959</v>
      </c>
      <c r="C98" s="5">
        <f t="shared" si="6"/>
        <v>16.691782031518798</v>
      </c>
      <c r="D98" s="5">
        <f t="shared" si="7"/>
        <v>17.809929276334707</v>
      </c>
      <c r="E98" s="5">
        <f t="shared" si="8"/>
        <v>15.573634786702902</v>
      </c>
      <c r="F98" s="5">
        <f t="shared" si="9"/>
        <v>16.794109186285752</v>
      </c>
      <c r="G98" s="5">
        <f t="shared" si="10"/>
        <v>16.592783538576306</v>
      </c>
      <c r="H98" s="5">
        <f t="shared" si="11"/>
        <v>16.739331614357507</v>
      </c>
    </row>
    <row r="99" spans="1:8" ht="12.75">
      <c r="A99">
        <v>90</v>
      </c>
      <c r="B99" s="4">
        <v>-0.6381663129868214</v>
      </c>
      <c r="C99" s="5">
        <f t="shared" si="6"/>
        <v>0</v>
      </c>
      <c r="D99" s="5">
        <f t="shared" si="7"/>
        <v>0</v>
      </c>
      <c r="E99" s="5">
        <f t="shared" si="8"/>
        <v>0</v>
      </c>
      <c r="F99" s="5">
        <f t="shared" si="9"/>
        <v>0</v>
      </c>
      <c r="G99" s="5">
        <f t="shared" si="10"/>
        <v>0</v>
      </c>
      <c r="H99" s="5">
        <f t="shared" si="11"/>
        <v>0</v>
      </c>
    </row>
    <row r="100" spans="1:8" ht="12.75">
      <c r="A100">
        <v>91</v>
      </c>
      <c r="B100" s="4">
        <v>1.109004206205166</v>
      </c>
      <c r="C100" s="5">
        <f t="shared" si="6"/>
        <v>27.237486783005647</v>
      </c>
      <c r="D100" s="5">
        <f t="shared" si="7"/>
        <v>28.4610910753364</v>
      </c>
      <c r="E100" s="5">
        <f t="shared" si="8"/>
        <v>26.013882490674863</v>
      </c>
      <c r="F100" s="5">
        <f t="shared" si="9"/>
        <v>27.459896239437548</v>
      </c>
      <c r="G100" s="5">
        <f t="shared" si="10"/>
        <v>27.078397169567815</v>
      </c>
      <c r="H100" s="5">
        <f t="shared" si="11"/>
        <v>27.28503636584435</v>
      </c>
    </row>
    <row r="101" spans="1:8" ht="12.75">
      <c r="A101">
        <v>92</v>
      </c>
      <c r="B101" s="4">
        <v>-0.8121092155782759</v>
      </c>
      <c r="C101" s="5">
        <f t="shared" si="6"/>
        <v>0</v>
      </c>
      <c r="D101" s="5">
        <f t="shared" si="7"/>
        <v>0</v>
      </c>
      <c r="E101" s="5">
        <f t="shared" si="8"/>
        <v>0</v>
      </c>
      <c r="F101" s="5">
        <f t="shared" si="9"/>
        <v>0</v>
      </c>
      <c r="G101" s="5">
        <f t="shared" si="10"/>
        <v>0</v>
      </c>
      <c r="H101" s="5">
        <f t="shared" si="11"/>
        <v>0</v>
      </c>
    </row>
    <row r="102" spans="1:8" ht="12.75">
      <c r="A102">
        <v>93</v>
      </c>
      <c r="B102" s="4">
        <v>0.5730860211322815</v>
      </c>
      <c r="C102" s="5">
        <f t="shared" si="6"/>
        <v>14.800856642096518</v>
      </c>
      <c r="D102" s="5">
        <f t="shared" si="7"/>
        <v>15.90009463301821</v>
      </c>
      <c r="E102" s="5">
        <f t="shared" si="8"/>
        <v>13.70161865117484</v>
      </c>
      <c r="F102" s="5">
        <f t="shared" si="9"/>
        <v>14.882689305173919</v>
      </c>
      <c r="G102" s="5">
        <f t="shared" si="10"/>
        <v>14.712121672331243</v>
      </c>
      <c r="H102" s="5">
        <f t="shared" si="11"/>
        <v>14.848406224935239</v>
      </c>
    </row>
    <row r="103" spans="1:8" ht="12.75">
      <c r="A103">
        <v>94</v>
      </c>
      <c r="B103" s="4">
        <v>-0.7000994501373992</v>
      </c>
      <c r="C103" s="5">
        <f t="shared" si="6"/>
        <v>0</v>
      </c>
      <c r="D103" s="5">
        <f t="shared" si="7"/>
        <v>0</v>
      </c>
      <c r="E103" s="5">
        <f t="shared" si="8"/>
        <v>0</v>
      </c>
      <c r="F103" s="5">
        <f t="shared" si="9"/>
        <v>0</v>
      </c>
      <c r="G103" s="5">
        <f t="shared" si="10"/>
        <v>0</v>
      </c>
      <c r="H103" s="5">
        <f t="shared" si="11"/>
        <v>0</v>
      </c>
    </row>
    <row r="104" spans="1:8" ht="12.75">
      <c r="A104">
        <v>95</v>
      </c>
      <c r="B104" s="4">
        <v>0.412760041583343</v>
      </c>
      <c r="C104" s="5">
        <f t="shared" si="6"/>
        <v>11.332039842173872</v>
      </c>
      <c r="D104" s="5">
        <f t="shared" si="7"/>
        <v>12.396589665096327</v>
      </c>
      <c r="E104" s="5">
        <f t="shared" si="8"/>
        <v>10.267490019251417</v>
      </c>
      <c r="F104" s="5">
        <f t="shared" si="9"/>
        <v>11.377135213851503</v>
      </c>
      <c r="G104" s="5">
        <f t="shared" si="10"/>
        <v>11.26170914133434</v>
      </c>
      <c r="H104" s="5">
        <f t="shared" si="11"/>
        <v>11.379589425012572</v>
      </c>
    </row>
    <row r="105" spans="1:8" ht="12.75">
      <c r="A105">
        <v>96</v>
      </c>
      <c r="B105" s="4">
        <v>-1.3414172623813152</v>
      </c>
      <c r="C105" s="5">
        <f t="shared" si="6"/>
        <v>0</v>
      </c>
      <c r="D105" s="5">
        <f t="shared" si="7"/>
        <v>0</v>
      </c>
      <c r="E105" s="5">
        <f t="shared" si="8"/>
        <v>0</v>
      </c>
      <c r="F105" s="5">
        <f t="shared" si="9"/>
        <v>0</v>
      </c>
      <c r="G105" s="5">
        <f t="shared" si="10"/>
        <v>0</v>
      </c>
      <c r="H105" s="5">
        <f t="shared" si="11"/>
        <v>0</v>
      </c>
    </row>
    <row r="106" spans="1:8" ht="12.75">
      <c r="A106">
        <v>97</v>
      </c>
      <c r="B106" s="4">
        <v>0.44880507896080835</v>
      </c>
      <c r="C106" s="5">
        <f t="shared" si="6"/>
        <v>12.102247486028775</v>
      </c>
      <c r="D106" s="5">
        <f t="shared" si="7"/>
        <v>13.174499385389778</v>
      </c>
      <c r="E106" s="5">
        <f t="shared" si="8"/>
        <v>11.029995586667772</v>
      </c>
      <c r="F106" s="5">
        <f t="shared" si="9"/>
        <v>12.155402550353049</v>
      </c>
      <c r="G106" s="5">
        <f t="shared" si="10"/>
        <v>12.027878385959827</v>
      </c>
      <c r="H106" s="5">
        <f t="shared" si="11"/>
        <v>12.149797068867478</v>
      </c>
    </row>
    <row r="107" spans="1:8" ht="12.75">
      <c r="A107">
        <v>98</v>
      </c>
      <c r="B107" s="4">
        <v>0.8030338425532457</v>
      </c>
      <c r="C107" s="5">
        <f t="shared" si="6"/>
        <v>19.97425360661349</v>
      </c>
      <c r="D107" s="5">
        <f t="shared" si="7"/>
        <v>21.125225567180344</v>
      </c>
      <c r="E107" s="5">
        <f t="shared" si="8"/>
        <v>18.82328164604665</v>
      </c>
      <c r="F107" s="5">
        <f t="shared" si="9"/>
        <v>20.112921887276368</v>
      </c>
      <c r="G107" s="5">
        <f t="shared" si="10"/>
        <v>19.857061572231338</v>
      </c>
      <c r="H107" s="5">
        <f t="shared" si="11"/>
        <v>20.021803189452203</v>
      </c>
    </row>
    <row r="108" spans="1:8" ht="12.75">
      <c r="A108">
        <v>99</v>
      </c>
      <c r="B108" s="4">
        <v>-0.5463723878571778</v>
      </c>
      <c r="C108" s="5">
        <f t="shared" si="6"/>
        <v>0</v>
      </c>
      <c r="D108" s="5">
        <f t="shared" si="7"/>
        <v>0</v>
      </c>
      <c r="E108" s="5">
        <f t="shared" si="8"/>
        <v>0</v>
      </c>
      <c r="F108" s="5">
        <f t="shared" si="9"/>
        <v>0</v>
      </c>
      <c r="G108" s="5">
        <f t="shared" si="10"/>
        <v>0</v>
      </c>
      <c r="H108" s="5">
        <f t="shared" si="11"/>
        <v>0</v>
      </c>
    </row>
    <row r="109" spans="1:8" ht="12.75">
      <c r="A109">
        <v>100</v>
      </c>
      <c r="B109" s="4">
        <v>0.24831972608188785</v>
      </c>
      <c r="C109" s="5">
        <f t="shared" si="6"/>
        <v>7.88788784569119</v>
      </c>
      <c r="D109" s="5">
        <f t="shared" si="7"/>
        <v>8.91799614864882</v>
      </c>
      <c r="E109" s="5">
        <f t="shared" si="8"/>
        <v>6.8577795427335735</v>
      </c>
      <c r="F109" s="5">
        <f t="shared" si="9"/>
        <v>7.897637195566617</v>
      </c>
      <c r="G109" s="5">
        <f t="shared" si="10"/>
        <v>7.835272879580558</v>
      </c>
      <c r="H109" s="5">
        <f t="shared" si="11"/>
        <v>7.935437428529892</v>
      </c>
    </row>
    <row r="110" spans="1:8" ht="12.75">
      <c r="A110">
        <v>101</v>
      </c>
      <c r="B110" s="4">
        <v>1.5907360299356732</v>
      </c>
      <c r="C110" s="5">
        <f t="shared" si="6"/>
        <v>39.61306882566014</v>
      </c>
      <c r="D110" s="5">
        <f t="shared" si="7"/>
        <v>40.96042893841747</v>
      </c>
      <c r="E110" s="5">
        <f t="shared" si="8"/>
        <v>38.26570871290284</v>
      </c>
      <c r="F110" s="5">
        <f t="shared" si="9"/>
        <v>39.98808473615117</v>
      </c>
      <c r="G110" s="5">
        <f t="shared" si="10"/>
        <v>39.37770570584045</v>
      </c>
      <c r="H110" s="5">
        <f t="shared" si="11"/>
        <v>39.66061840849886</v>
      </c>
    </row>
    <row r="111" spans="1:8" ht="12.75">
      <c r="A111">
        <v>102</v>
      </c>
      <c r="B111" s="4">
        <v>1.751042697543733</v>
      </c>
      <c r="C111" s="5">
        <f t="shared" si="6"/>
        <v>44.00288060210774</v>
      </c>
      <c r="D111" s="5">
        <f t="shared" si="7"/>
        <v>45.394138832629515</v>
      </c>
      <c r="E111" s="5">
        <f t="shared" si="8"/>
        <v>42.61162237158594</v>
      </c>
      <c r="F111" s="5">
        <f t="shared" si="9"/>
        <v>44.434851762017374</v>
      </c>
      <c r="G111" s="5">
        <f t="shared" si="10"/>
        <v>43.739073257489494</v>
      </c>
      <c r="H111" s="5">
        <f t="shared" si="11"/>
        <v>44.050430184946414</v>
      </c>
    </row>
    <row r="112" spans="1:8" ht="12.75">
      <c r="A112">
        <v>103</v>
      </c>
      <c r="B112" s="4">
        <v>-0.36759904413845257</v>
      </c>
      <c r="C112" s="5">
        <f t="shared" si="6"/>
        <v>0</v>
      </c>
      <c r="D112" s="5">
        <f t="shared" si="7"/>
        <v>0</v>
      </c>
      <c r="E112" s="5">
        <f t="shared" si="8"/>
        <v>0</v>
      </c>
      <c r="F112" s="5">
        <f t="shared" si="9"/>
        <v>0</v>
      </c>
      <c r="G112" s="5">
        <f t="shared" si="10"/>
        <v>0</v>
      </c>
      <c r="H112" s="5">
        <f t="shared" si="11"/>
        <v>0</v>
      </c>
    </row>
    <row r="113" spans="1:8" ht="12.75">
      <c r="A113">
        <v>104</v>
      </c>
      <c r="B113" s="4">
        <v>2.1761112776740914</v>
      </c>
      <c r="C113" s="5">
        <f t="shared" si="6"/>
        <v>56.34779308760727</v>
      </c>
      <c r="D113" s="5">
        <f t="shared" si="7"/>
        <v>57.86250044298406</v>
      </c>
      <c r="E113" s="5">
        <f t="shared" si="8"/>
        <v>54.833085732230494</v>
      </c>
      <c r="F113" s="5">
        <f t="shared" si="9"/>
        <v>56.947319555494424</v>
      </c>
      <c r="G113" s="5">
        <f t="shared" si="10"/>
        <v>56.00036569654144</v>
      </c>
      <c r="H113" s="5">
        <f t="shared" si="11"/>
        <v>56.39534267044596</v>
      </c>
    </row>
    <row r="114" spans="1:8" ht="12.75">
      <c r="A114">
        <v>105</v>
      </c>
      <c r="B114" s="4">
        <v>1.1888299442794077</v>
      </c>
      <c r="C114" s="5">
        <f t="shared" si="6"/>
        <v>29.20666639333574</v>
      </c>
      <c r="D114" s="5">
        <f t="shared" si="7"/>
        <v>30.4499624817698</v>
      </c>
      <c r="E114" s="5">
        <f t="shared" si="8"/>
        <v>27.96337030490165</v>
      </c>
      <c r="F114" s="5">
        <f t="shared" si="9"/>
        <v>29.45254221801419</v>
      </c>
      <c r="G114" s="5">
        <f t="shared" si="10"/>
        <v>29.03584194482028</v>
      </c>
      <c r="H114" s="5">
        <f t="shared" si="11"/>
        <v>29.254215976174457</v>
      </c>
    </row>
    <row r="115" spans="1:8" ht="12.75">
      <c r="A115">
        <v>106</v>
      </c>
      <c r="B115" s="4">
        <v>2.7506689775570656</v>
      </c>
      <c r="C115" s="5">
        <f t="shared" si="6"/>
        <v>74.79302088420994</v>
      </c>
      <c r="D115" s="5">
        <f t="shared" si="7"/>
        <v>76.49218051755277</v>
      </c>
      <c r="E115" s="5">
        <f t="shared" si="8"/>
        <v>73.09386125086715</v>
      </c>
      <c r="F115" s="5">
        <f t="shared" si="9"/>
        <v>75.66169274856779</v>
      </c>
      <c r="G115" s="5">
        <f t="shared" si="10"/>
        <v>74.31142906379057</v>
      </c>
      <c r="H115" s="5">
        <f t="shared" si="11"/>
        <v>74.84057046704865</v>
      </c>
    </row>
    <row r="116" spans="1:8" ht="12.75">
      <c r="A116">
        <v>107</v>
      </c>
      <c r="B116" s="4">
        <v>0.4290388712760349</v>
      </c>
      <c r="C116" s="5">
        <f t="shared" si="6"/>
        <v>11.679197172358197</v>
      </c>
      <c r="D116" s="5">
        <f t="shared" si="7"/>
        <v>12.747218568582495</v>
      </c>
      <c r="E116" s="5">
        <f t="shared" si="8"/>
        <v>10.611175776133898</v>
      </c>
      <c r="F116" s="5">
        <f t="shared" si="9"/>
        <v>11.727918360577165</v>
      </c>
      <c r="G116" s="5">
        <f t="shared" si="10"/>
        <v>11.607049662788487</v>
      </c>
      <c r="H116" s="5">
        <f t="shared" si="11"/>
        <v>11.726746755196892</v>
      </c>
    </row>
    <row r="117" spans="1:8" ht="12.75">
      <c r="A117">
        <v>108</v>
      </c>
      <c r="B117" s="4">
        <v>-0.018491597125736663</v>
      </c>
      <c r="C117" s="5">
        <f t="shared" si="6"/>
        <v>2.535085612225542</v>
      </c>
      <c r="D117" s="5">
        <f t="shared" si="7"/>
        <v>3.5116658928485136</v>
      </c>
      <c r="E117" s="5">
        <f t="shared" si="8"/>
        <v>1.55850533160257</v>
      </c>
      <c r="F117" s="5">
        <f t="shared" si="9"/>
        <v>2.4922247874016414</v>
      </c>
      <c r="G117" s="5">
        <f t="shared" si="10"/>
        <v>2.508856576710775</v>
      </c>
      <c r="H117" s="5">
        <f t="shared" si="11"/>
        <v>2.5826351950642445</v>
      </c>
    </row>
    <row r="118" spans="1:8" ht="12.75">
      <c r="A118">
        <v>109</v>
      </c>
      <c r="B118" s="4">
        <v>0.30533712772616783</v>
      </c>
      <c r="C118" s="5">
        <f t="shared" si="6"/>
        <v>9.069293085932404</v>
      </c>
      <c r="D118" s="5">
        <f t="shared" si="7"/>
        <v>10.111215441292444</v>
      </c>
      <c r="E118" s="5">
        <f t="shared" si="8"/>
        <v>8.027370730572363</v>
      </c>
      <c r="F118" s="5">
        <f t="shared" si="9"/>
        <v>9.09103759178718</v>
      </c>
      <c r="G118" s="5">
        <f t="shared" si="10"/>
        <v>9.010665063448924</v>
      </c>
      <c r="H118" s="5">
        <f t="shared" si="11"/>
        <v>9.116842668771117</v>
      </c>
    </row>
    <row r="119" spans="1:8" ht="12.75">
      <c r="A119">
        <v>110</v>
      </c>
      <c r="B119" s="4">
        <v>0.6465863796607143</v>
      </c>
      <c r="C119" s="5">
        <f t="shared" si="6"/>
        <v>16.42867961492264</v>
      </c>
      <c r="D119" s="5">
        <f t="shared" si="7"/>
        <v>17.544195835572587</v>
      </c>
      <c r="E119" s="5">
        <f t="shared" si="8"/>
        <v>15.313163394272701</v>
      </c>
      <c r="F119" s="5">
        <f t="shared" si="9"/>
        <v>16.528135691455912</v>
      </c>
      <c r="G119" s="5">
        <f t="shared" si="10"/>
        <v>16.331118792934866</v>
      </c>
      <c r="H119" s="5">
        <f t="shared" si="11"/>
        <v>16.476229197761352</v>
      </c>
    </row>
    <row r="120" spans="1:8" ht="12.75">
      <c r="A120">
        <v>111</v>
      </c>
      <c r="B120" s="4">
        <v>1.4661948121479234</v>
      </c>
      <c r="C120" s="5">
        <f t="shared" si="6"/>
        <v>36.29848306355997</v>
      </c>
      <c r="D120" s="5">
        <f t="shared" si="7"/>
        <v>37.61269731869629</v>
      </c>
      <c r="E120" s="5">
        <f t="shared" si="8"/>
        <v>34.98426880842368</v>
      </c>
      <c r="F120" s="5">
        <f t="shared" si="9"/>
        <v>36.63145156745071</v>
      </c>
      <c r="G120" s="5">
        <f t="shared" si="10"/>
        <v>36.08412634521744</v>
      </c>
      <c r="H120" s="5">
        <f t="shared" si="11"/>
        <v>36.346032646398676</v>
      </c>
    </row>
    <row r="121" spans="1:8" ht="12.75">
      <c r="A121">
        <v>112</v>
      </c>
      <c r="B121" s="4">
        <v>-0.2648167478836678</v>
      </c>
      <c r="C121" s="5">
        <f t="shared" si="6"/>
        <v>0</v>
      </c>
      <c r="D121" s="5">
        <f t="shared" si="7"/>
        <v>0</v>
      </c>
      <c r="E121" s="5">
        <f t="shared" si="8"/>
        <v>0</v>
      </c>
      <c r="F121" s="5">
        <f t="shared" si="9"/>
        <v>0</v>
      </c>
      <c r="G121" s="5">
        <f t="shared" si="10"/>
        <v>0</v>
      </c>
      <c r="H121" s="5">
        <f t="shared" si="11"/>
        <v>0</v>
      </c>
    </row>
    <row r="122" spans="1:8" ht="12.75">
      <c r="A122">
        <v>113</v>
      </c>
      <c r="B122" s="4">
        <v>-0.10894072268506902</v>
      </c>
      <c r="C122" s="5">
        <f t="shared" si="6"/>
        <v>0.7843519392947071</v>
      </c>
      <c r="D122" s="5">
        <f t="shared" si="7"/>
        <v>1.7434248831883676</v>
      </c>
      <c r="E122" s="5">
        <f t="shared" si="8"/>
        <v>0</v>
      </c>
      <c r="F122" s="5">
        <f t="shared" si="9"/>
        <v>0.724919209553405</v>
      </c>
      <c r="G122" s="5">
        <f t="shared" si="10"/>
        <v>0.766439082001017</v>
      </c>
      <c r="H122" s="5">
        <f t="shared" si="11"/>
        <v>0.8319015221334274</v>
      </c>
    </row>
    <row r="123" spans="1:8" ht="12.75">
      <c r="A123">
        <v>114</v>
      </c>
      <c r="B123" s="4">
        <v>-1.2239774570798208</v>
      </c>
      <c r="C123" s="5">
        <f t="shared" si="6"/>
        <v>0</v>
      </c>
      <c r="D123" s="5">
        <f t="shared" si="7"/>
        <v>0</v>
      </c>
      <c r="E123" s="5">
        <f t="shared" si="8"/>
        <v>0</v>
      </c>
      <c r="F123" s="5">
        <f t="shared" si="9"/>
        <v>0</v>
      </c>
      <c r="G123" s="5">
        <f t="shared" si="10"/>
        <v>0</v>
      </c>
      <c r="H123" s="5">
        <f t="shared" si="11"/>
        <v>0</v>
      </c>
    </row>
    <row r="124" spans="1:8" ht="12.75">
      <c r="A124">
        <v>115</v>
      </c>
      <c r="B124" s="4">
        <v>0.00477705539051341</v>
      </c>
      <c r="C124" s="5">
        <f t="shared" si="6"/>
        <v>2.9906188987503826</v>
      </c>
      <c r="D124" s="5">
        <f t="shared" si="7"/>
        <v>3.9717545122385927</v>
      </c>
      <c r="E124" s="5">
        <f t="shared" si="8"/>
        <v>2.009483285262159</v>
      </c>
      <c r="F124" s="5">
        <f t="shared" si="9"/>
        <v>2.9521221893541756</v>
      </c>
      <c r="G124" s="5">
        <f t="shared" si="10"/>
        <v>2.9622002454415424</v>
      </c>
      <c r="H124" s="5">
        <f t="shared" si="11"/>
        <v>3.038168481589101</v>
      </c>
    </row>
    <row r="125" spans="1:8" ht="12.75">
      <c r="A125">
        <v>116</v>
      </c>
      <c r="B125" s="4">
        <v>1.045079223770033</v>
      </c>
      <c r="C125" s="5">
        <f t="shared" si="6"/>
        <v>25.68306692455538</v>
      </c>
      <c r="D125" s="5">
        <f t="shared" si="7"/>
        <v>26.891127018301642</v>
      </c>
      <c r="E125" s="5">
        <f t="shared" si="8"/>
        <v>24.475006830809104</v>
      </c>
      <c r="F125" s="5">
        <f t="shared" si="9"/>
        <v>25.88717884795408</v>
      </c>
      <c r="G125" s="5">
        <f t="shared" si="10"/>
        <v>25.533129088215208</v>
      </c>
      <c r="H125" s="5">
        <f t="shared" si="11"/>
        <v>25.730616507394075</v>
      </c>
    </row>
    <row r="126" spans="1:8" ht="12.75">
      <c r="A126">
        <v>117</v>
      </c>
      <c r="B126" s="4">
        <v>0.11966015319469561</v>
      </c>
      <c r="C126" s="5">
        <f t="shared" si="6"/>
        <v>5.271034671276468</v>
      </c>
      <c r="D126" s="5">
        <f t="shared" si="7"/>
        <v>6.2749744424899445</v>
      </c>
      <c r="E126" s="5">
        <f t="shared" si="8"/>
        <v>4.267094900062992</v>
      </c>
      <c r="F126" s="5">
        <f t="shared" si="9"/>
        <v>5.254703938213361</v>
      </c>
      <c r="G126" s="5">
        <f t="shared" si="10"/>
        <v>5.231497082021581</v>
      </c>
      <c r="H126" s="5">
        <f t="shared" si="11"/>
        <v>5.3185842541152</v>
      </c>
    </row>
    <row r="127" spans="1:8" ht="12.75">
      <c r="A127">
        <v>118</v>
      </c>
      <c r="B127" s="4">
        <v>1.1000453259460081</v>
      </c>
      <c r="C127" s="5">
        <f t="shared" si="6"/>
        <v>27.018440595673624</v>
      </c>
      <c r="D127" s="5">
        <f t="shared" si="7"/>
        <v>28.23985442613107</v>
      </c>
      <c r="E127" s="5">
        <f t="shared" si="8"/>
        <v>25.797026765216163</v>
      </c>
      <c r="F127" s="5">
        <f t="shared" si="9"/>
        <v>27.238259442618983</v>
      </c>
      <c r="G127" s="5">
        <f t="shared" si="10"/>
        <v>26.860646620037766</v>
      </c>
      <c r="H127" s="5">
        <f t="shared" si="11"/>
        <v>27.065990178512322</v>
      </c>
    </row>
    <row r="128" spans="1:8" ht="12.75">
      <c r="A128">
        <v>119</v>
      </c>
      <c r="B128" s="4">
        <v>-0.9420713113613786</v>
      </c>
      <c r="C128" s="5">
        <f t="shared" si="6"/>
        <v>0</v>
      </c>
      <c r="D128" s="5">
        <f t="shared" si="7"/>
        <v>0</v>
      </c>
      <c r="E128" s="5">
        <f t="shared" si="8"/>
        <v>0</v>
      </c>
      <c r="F128" s="5">
        <f t="shared" si="9"/>
        <v>0</v>
      </c>
      <c r="G128" s="5">
        <f t="shared" si="10"/>
        <v>0</v>
      </c>
      <c r="H128" s="5">
        <f t="shared" si="11"/>
        <v>0</v>
      </c>
    </row>
    <row r="129" spans="1:8" ht="12.75">
      <c r="A129">
        <v>120</v>
      </c>
      <c r="B129" s="4">
        <v>-0.5638000988527554</v>
      </c>
      <c r="C129" s="5">
        <f t="shared" si="6"/>
        <v>0</v>
      </c>
      <c r="D129" s="5">
        <f t="shared" si="7"/>
        <v>0</v>
      </c>
      <c r="E129" s="5">
        <f t="shared" si="8"/>
        <v>0</v>
      </c>
      <c r="F129" s="5">
        <f t="shared" si="9"/>
        <v>0</v>
      </c>
      <c r="G129" s="5">
        <f t="shared" si="10"/>
        <v>0</v>
      </c>
      <c r="H129" s="5">
        <f t="shared" si="11"/>
        <v>0</v>
      </c>
    </row>
    <row r="130" spans="1:8" ht="12.75">
      <c r="A130">
        <v>121</v>
      </c>
      <c r="B130" s="4">
        <v>1.6299870033833286</v>
      </c>
      <c r="C130" s="5">
        <f t="shared" si="6"/>
        <v>40.67493522166691</v>
      </c>
      <c r="D130" s="5">
        <f t="shared" si="7"/>
        <v>42.03291399838428</v>
      </c>
      <c r="E130" s="5">
        <f t="shared" si="8"/>
        <v>39.316956444949525</v>
      </c>
      <c r="F130" s="5">
        <f t="shared" si="9"/>
        <v>41.0635971545279</v>
      </c>
      <c r="G130" s="5">
        <f t="shared" si="10"/>
        <v>40.43275607544388</v>
      </c>
      <c r="H130" s="5">
        <f t="shared" si="11"/>
        <v>40.722484804505605</v>
      </c>
    </row>
    <row r="131" spans="1:8" ht="12.75">
      <c r="A131">
        <v>122</v>
      </c>
      <c r="B131" s="4">
        <v>0.9125536040936468</v>
      </c>
      <c r="C131" s="5">
        <f t="shared" si="6"/>
        <v>22.523150650475145</v>
      </c>
      <c r="D131" s="5">
        <f t="shared" si="7"/>
        <v>23.699611581480603</v>
      </c>
      <c r="E131" s="5">
        <f t="shared" si="8"/>
        <v>21.34668971946967</v>
      </c>
      <c r="F131" s="5">
        <f t="shared" si="9"/>
        <v>22.690692840554785</v>
      </c>
      <c r="G131" s="5">
        <f t="shared" si="10"/>
        <v>22.391508444649617</v>
      </c>
      <c r="H131" s="5">
        <f t="shared" si="11"/>
        <v>22.570700233313843</v>
      </c>
    </row>
    <row r="132" spans="1:8" ht="12.75">
      <c r="A132">
        <v>123</v>
      </c>
      <c r="B132" s="4">
        <v>-0.45440665174004025</v>
      </c>
      <c r="C132" s="5">
        <f t="shared" si="6"/>
        <v>0</v>
      </c>
      <c r="D132" s="5">
        <f t="shared" si="7"/>
        <v>0</v>
      </c>
      <c r="E132" s="5">
        <f t="shared" si="8"/>
        <v>0</v>
      </c>
      <c r="F132" s="5">
        <f t="shared" si="9"/>
        <v>0</v>
      </c>
      <c r="G132" s="5">
        <f t="shared" si="10"/>
        <v>0</v>
      </c>
      <c r="H132" s="5">
        <f t="shared" si="11"/>
        <v>0</v>
      </c>
    </row>
    <row r="133" spans="1:8" ht="12.75">
      <c r="A133">
        <v>124</v>
      </c>
      <c r="B133" s="4">
        <v>-1.162086224484589</v>
      </c>
      <c r="C133" s="5">
        <f t="shared" si="6"/>
        <v>0</v>
      </c>
      <c r="D133" s="5">
        <f t="shared" si="7"/>
        <v>0</v>
      </c>
      <c r="E133" s="5">
        <f t="shared" si="8"/>
        <v>0</v>
      </c>
      <c r="F133" s="5">
        <f t="shared" si="9"/>
        <v>0</v>
      </c>
      <c r="G133" s="5">
        <f t="shared" si="10"/>
        <v>0</v>
      </c>
      <c r="H133" s="5">
        <f t="shared" si="11"/>
        <v>0</v>
      </c>
    </row>
    <row r="134" spans="1:8" ht="12.75">
      <c r="A134">
        <v>125</v>
      </c>
      <c r="B134" s="4">
        <v>0.023934212806320694</v>
      </c>
      <c r="C134" s="5">
        <f t="shared" si="6"/>
        <v>3.367255354266391</v>
      </c>
      <c r="D134" s="5">
        <f t="shared" si="7"/>
        <v>4.352157332309775</v>
      </c>
      <c r="E134" s="5">
        <f t="shared" si="8"/>
        <v>2.3823533762230205</v>
      </c>
      <c r="F134" s="5">
        <f t="shared" si="9"/>
        <v>3.332383040514348</v>
      </c>
      <c r="G134" s="5">
        <f t="shared" si="10"/>
        <v>3.3370183476375668</v>
      </c>
      <c r="H134" s="5">
        <f t="shared" si="11"/>
        <v>3.414804937105098</v>
      </c>
    </row>
    <row r="135" spans="1:8" ht="12.75">
      <c r="A135">
        <v>126</v>
      </c>
      <c r="B135" s="4">
        <v>-1.7375185069619814</v>
      </c>
      <c r="C135" s="5">
        <f t="shared" si="6"/>
        <v>0</v>
      </c>
      <c r="D135" s="5">
        <f t="shared" si="7"/>
        <v>0</v>
      </c>
      <c r="E135" s="5">
        <f t="shared" si="8"/>
        <v>0</v>
      </c>
      <c r="F135" s="5">
        <f t="shared" si="9"/>
        <v>0</v>
      </c>
      <c r="G135" s="5">
        <f t="shared" si="10"/>
        <v>0</v>
      </c>
      <c r="H135" s="5">
        <f t="shared" si="11"/>
        <v>0</v>
      </c>
    </row>
    <row r="136" spans="1:8" ht="12.75">
      <c r="A136">
        <v>127</v>
      </c>
      <c r="B136" s="4">
        <v>1.8237699353867143</v>
      </c>
      <c r="C136" s="5">
        <f t="shared" si="6"/>
        <v>46.04131701250211</v>
      </c>
      <c r="D136" s="5">
        <f t="shared" si="7"/>
        <v>47.45295960712786</v>
      </c>
      <c r="E136" s="5">
        <f t="shared" si="8"/>
        <v>44.629674417876394</v>
      </c>
      <c r="F136" s="5">
        <f t="shared" si="9"/>
        <v>46.500215528813435</v>
      </c>
      <c r="G136" s="5">
        <f t="shared" si="10"/>
        <v>45.76406555141473</v>
      </c>
      <c r="H136" s="5">
        <f t="shared" si="11"/>
        <v>46.088866595340846</v>
      </c>
    </row>
    <row r="137" spans="1:8" ht="12.75">
      <c r="A137">
        <v>128</v>
      </c>
      <c r="B137" s="4">
        <v>1.3048342538378388</v>
      </c>
      <c r="C137" s="5">
        <f t="shared" si="6"/>
        <v>32.124942841110176</v>
      </c>
      <c r="D137" s="5">
        <f t="shared" si="7"/>
        <v>33.397421694021986</v>
      </c>
      <c r="E137" s="5">
        <f t="shared" si="8"/>
        <v>30.852463988198362</v>
      </c>
      <c r="F137" s="5">
        <f t="shared" si="9"/>
        <v>32.40617430884101</v>
      </c>
      <c r="G137" s="5">
        <f t="shared" si="10"/>
        <v>31.9364425689807</v>
      </c>
      <c r="H137" s="5">
        <f t="shared" si="11"/>
        <v>32.17249242394885</v>
      </c>
    </row>
    <row r="138" spans="1:8" ht="12.75">
      <c r="A138">
        <v>129</v>
      </c>
      <c r="B138" s="4">
        <v>0.9627525980186744</v>
      </c>
      <c r="C138" s="5">
        <f t="shared" si="6"/>
        <v>23.710242865217847</v>
      </c>
      <c r="D138" s="5">
        <f t="shared" si="7"/>
        <v>24.89857471837074</v>
      </c>
      <c r="E138" s="5">
        <f t="shared" si="8"/>
        <v>22.521911012064955</v>
      </c>
      <c r="F138" s="5">
        <f t="shared" si="9"/>
        <v>23.891423820526324</v>
      </c>
      <c r="G138" s="5">
        <f t="shared" si="10"/>
        <v>23.57177650313497</v>
      </c>
      <c r="H138" s="5">
        <f t="shared" si="11"/>
        <v>23.757792448056556</v>
      </c>
    </row>
    <row r="139" spans="1:8" ht="12.75">
      <c r="A139">
        <v>130</v>
      </c>
      <c r="B139" s="4">
        <v>-0.8365876888590955</v>
      </c>
      <c r="C139" s="5">
        <f aca="true" t="shared" si="12" ref="C139:C202">MAX($B$2*EXP(($B$4-POWER($B$5,2)/2)*$B$6+$B$5*SQRT($B$6)*B139)-$B$3,0)*EXP(-$B$4)</f>
        <v>0</v>
      </c>
      <c r="D139" s="5">
        <f aca="true" t="shared" si="13" ref="D139:D202">MAX(101*EXP(($B$4-POWER($B$5,2)/2)*$B$6+$B$5*SQRT($B$6)*B139)-$B$3,0)*EXP(-$B$4)</f>
        <v>0</v>
      </c>
      <c r="E139" s="5">
        <f aca="true" t="shared" si="14" ref="E139:E202">MAX(99*EXP(($B$4-POWER($B$5,2)/2)*$B$6+$B$5*SQRT($B$6)*B139)-$B$3,0)*EXP(-$B$4)</f>
        <v>0</v>
      </c>
      <c r="F139" s="5">
        <f aca="true" t="shared" si="15" ref="F139:F202">MAX($B$2*EXP(($B$4-POWER(0.202,2)/2)*$B$6+0.202*SQRT($B$6)*B139)-$B$3,0)*EXP(-$B$4)</f>
        <v>0</v>
      </c>
      <c r="G139" s="5">
        <f aca="true" t="shared" si="16" ref="G139:G202">MAX($B$2*EXP(($B$4-POWER($B$5,2)/2)*0.99+$B$5*SQRT(0.99)*B139)-$B$3,0)*EXP(-0.99*$B$4)</f>
        <v>0</v>
      </c>
      <c r="H139" s="5">
        <f t="shared" si="11"/>
        <v>0</v>
      </c>
    </row>
    <row r="140" spans="1:8" ht="12.75">
      <c r="A140">
        <v>131</v>
      </c>
      <c r="B140" s="4">
        <v>0.7222373235720829</v>
      </c>
      <c r="C140" s="5">
        <f t="shared" si="12"/>
        <v>18.12930970025509</v>
      </c>
      <c r="D140" s="5">
        <f t="shared" si="13"/>
        <v>19.261832221758343</v>
      </c>
      <c r="E140" s="5">
        <f t="shared" si="14"/>
        <v>16.99678717875182</v>
      </c>
      <c r="F140" s="5">
        <f t="shared" si="15"/>
        <v>18.24743386187798</v>
      </c>
      <c r="G140" s="5">
        <f t="shared" si="16"/>
        <v>18.02240181579236</v>
      </c>
      <c r="H140" s="5">
        <f aca="true" t="shared" si="17" ref="H140:H203">MAX($B$2*EXP((0.0505-POWER($B$5,2)/2)*$B$6+$B$5*SQRT($B$6)*B140)-$B$3,0)*EXP(-0.0505)</f>
        <v>18.176859283093766</v>
      </c>
    </row>
    <row r="141" spans="1:8" ht="12.75">
      <c r="A141">
        <v>132</v>
      </c>
      <c r="B141" s="4">
        <v>-0.41064851002339564</v>
      </c>
      <c r="C141" s="5">
        <f t="shared" si="12"/>
        <v>0</v>
      </c>
      <c r="D141" s="5">
        <f t="shared" si="13"/>
        <v>0</v>
      </c>
      <c r="E141" s="5">
        <f t="shared" si="14"/>
        <v>0</v>
      </c>
      <c r="F141" s="5">
        <f t="shared" si="15"/>
        <v>0</v>
      </c>
      <c r="G141" s="5">
        <f t="shared" si="16"/>
        <v>0</v>
      </c>
      <c r="H141" s="5">
        <f t="shared" si="17"/>
        <v>0</v>
      </c>
    </row>
    <row r="142" spans="1:8" ht="12.75">
      <c r="A142">
        <v>133</v>
      </c>
      <c r="B142" s="4">
        <v>0.7193669393728728</v>
      </c>
      <c r="C142" s="5">
        <f t="shared" si="12"/>
        <v>18.064312863609956</v>
      </c>
      <c r="D142" s="5">
        <f t="shared" si="13"/>
        <v>19.196185416746776</v>
      </c>
      <c r="E142" s="5">
        <f t="shared" si="14"/>
        <v>16.93244031047315</v>
      </c>
      <c r="F142" s="5">
        <f t="shared" si="15"/>
        <v>18.181718774662862</v>
      </c>
      <c r="G142" s="5">
        <f t="shared" si="16"/>
        <v>17.957764568994836</v>
      </c>
      <c r="H142" s="5">
        <f t="shared" si="17"/>
        <v>18.11186244644868</v>
      </c>
    </row>
    <row r="143" spans="1:8" ht="12.75">
      <c r="A143">
        <v>134</v>
      </c>
      <c r="B143" s="4">
        <v>0.8705178479780595</v>
      </c>
      <c r="C143" s="5">
        <f t="shared" si="12"/>
        <v>21.538228152364642</v>
      </c>
      <c r="D143" s="5">
        <f t="shared" si="13"/>
        <v>22.704839858388993</v>
      </c>
      <c r="E143" s="5">
        <f t="shared" si="14"/>
        <v>20.371616446340276</v>
      </c>
      <c r="F143" s="5">
        <f t="shared" si="15"/>
        <v>21.694546258538637</v>
      </c>
      <c r="G143" s="5">
        <f t="shared" si="16"/>
        <v>21.41220261576822</v>
      </c>
      <c r="H143" s="5">
        <f t="shared" si="17"/>
        <v>21.585777735203344</v>
      </c>
    </row>
    <row r="144" spans="1:8" ht="12.75">
      <c r="A144">
        <v>135</v>
      </c>
      <c r="B144" s="4">
        <v>0.6253202842377186</v>
      </c>
      <c r="C144" s="5">
        <f t="shared" si="12"/>
        <v>15.955233675405067</v>
      </c>
      <c r="D144" s="5">
        <f t="shared" si="13"/>
        <v>17.066015436659825</v>
      </c>
      <c r="E144" s="5">
        <f t="shared" si="14"/>
        <v>14.84445191415031</v>
      </c>
      <c r="F144" s="5">
        <f t="shared" si="15"/>
        <v>16.049539131995743</v>
      </c>
      <c r="G144" s="5">
        <f t="shared" si="16"/>
        <v>15.86025210788697</v>
      </c>
      <c r="H144" s="5">
        <f t="shared" si="17"/>
        <v>16.002783258243785</v>
      </c>
    </row>
    <row r="145" spans="1:8" ht="12.75">
      <c r="A145">
        <v>136</v>
      </c>
      <c r="B145" s="4">
        <v>-0.4488055327815358</v>
      </c>
      <c r="C145" s="5">
        <f t="shared" si="12"/>
        <v>0</v>
      </c>
      <c r="D145" s="5">
        <f t="shared" si="13"/>
        <v>0</v>
      </c>
      <c r="E145" s="5">
        <f t="shared" si="14"/>
        <v>0</v>
      </c>
      <c r="F145" s="5">
        <f t="shared" si="15"/>
        <v>0</v>
      </c>
      <c r="G145" s="5">
        <f t="shared" si="16"/>
        <v>0</v>
      </c>
      <c r="H145" s="5">
        <f t="shared" si="17"/>
        <v>0</v>
      </c>
    </row>
    <row r="146" spans="1:8" ht="12.75">
      <c r="A146">
        <v>137</v>
      </c>
      <c r="B146" s="4">
        <v>-0.07280158623493904</v>
      </c>
      <c r="C146" s="5">
        <f t="shared" si="12"/>
        <v>1.4800645154142285</v>
      </c>
      <c r="D146" s="5">
        <f t="shared" si="13"/>
        <v>2.4460945850690896</v>
      </c>
      <c r="E146" s="5">
        <f t="shared" si="14"/>
        <v>0.5140344457593673</v>
      </c>
      <c r="F146" s="5">
        <f t="shared" si="15"/>
        <v>1.42717888382118</v>
      </c>
      <c r="G146" s="5">
        <f t="shared" si="16"/>
        <v>1.4588658757506863</v>
      </c>
      <c r="H146" s="5">
        <f t="shared" si="17"/>
        <v>1.5276140982529407</v>
      </c>
    </row>
    <row r="147" spans="1:8" ht="12.75">
      <c r="A147">
        <v>138</v>
      </c>
      <c r="B147" s="4">
        <v>-1.4603936772038497</v>
      </c>
      <c r="C147" s="5">
        <f t="shared" si="12"/>
        <v>0</v>
      </c>
      <c r="D147" s="5">
        <f t="shared" si="13"/>
        <v>0</v>
      </c>
      <c r="E147" s="5">
        <f t="shared" si="14"/>
        <v>0</v>
      </c>
      <c r="F147" s="5">
        <f t="shared" si="15"/>
        <v>0</v>
      </c>
      <c r="G147" s="5">
        <f t="shared" si="16"/>
        <v>0</v>
      </c>
      <c r="H147" s="5">
        <f t="shared" si="17"/>
        <v>0</v>
      </c>
    </row>
    <row r="148" spans="1:8" ht="12.75">
      <c r="A148">
        <v>139</v>
      </c>
      <c r="B148" s="4">
        <v>0.3455385168707096</v>
      </c>
      <c r="C148" s="5">
        <f t="shared" si="12"/>
        <v>9.910404460618704</v>
      </c>
      <c r="D148" s="5">
        <f t="shared" si="13"/>
        <v>10.960737929725601</v>
      </c>
      <c r="E148" s="5">
        <f t="shared" si="14"/>
        <v>8.860070991511792</v>
      </c>
      <c r="F148" s="5">
        <f t="shared" si="15"/>
        <v>9.940771577994198</v>
      </c>
      <c r="G148" s="5">
        <f t="shared" si="16"/>
        <v>9.8474546359625</v>
      </c>
      <c r="H148" s="5">
        <f t="shared" si="17"/>
        <v>9.957954043457386</v>
      </c>
    </row>
    <row r="149" spans="1:8" ht="12.75">
      <c r="A149">
        <v>140</v>
      </c>
      <c r="B149" s="4">
        <v>-0.39059203079583904</v>
      </c>
      <c r="C149" s="5">
        <f t="shared" si="12"/>
        <v>0</v>
      </c>
      <c r="D149" s="5">
        <f t="shared" si="13"/>
        <v>0</v>
      </c>
      <c r="E149" s="5">
        <f t="shared" si="14"/>
        <v>0</v>
      </c>
      <c r="F149" s="5">
        <f t="shared" si="15"/>
        <v>0</v>
      </c>
      <c r="G149" s="5">
        <f t="shared" si="16"/>
        <v>0</v>
      </c>
      <c r="H149" s="5">
        <f t="shared" si="17"/>
        <v>0</v>
      </c>
    </row>
    <row r="150" spans="1:8" ht="12.75">
      <c r="A150">
        <v>141</v>
      </c>
      <c r="B150" s="4">
        <v>-1.1336754746666475</v>
      </c>
      <c r="C150" s="5">
        <f t="shared" si="12"/>
        <v>0</v>
      </c>
      <c r="D150" s="5">
        <f t="shared" si="13"/>
        <v>0</v>
      </c>
      <c r="E150" s="5">
        <f t="shared" si="14"/>
        <v>0</v>
      </c>
      <c r="F150" s="5">
        <f t="shared" si="15"/>
        <v>0</v>
      </c>
      <c r="G150" s="5">
        <f t="shared" si="16"/>
        <v>0</v>
      </c>
      <c r="H150" s="5">
        <f t="shared" si="17"/>
        <v>0</v>
      </c>
    </row>
    <row r="151" spans="1:8" ht="12.75">
      <c r="A151">
        <v>142</v>
      </c>
      <c r="B151" s="4">
        <v>0.5073608895834936</v>
      </c>
      <c r="C151" s="5">
        <f t="shared" si="12"/>
        <v>13.365360895726605</v>
      </c>
      <c r="D151" s="5">
        <f t="shared" si="13"/>
        <v>14.450243929184577</v>
      </c>
      <c r="E151" s="5">
        <f t="shared" si="14"/>
        <v>12.280477862268619</v>
      </c>
      <c r="F151" s="5">
        <f t="shared" si="15"/>
        <v>13.43185441090362</v>
      </c>
      <c r="G151" s="5">
        <f t="shared" si="16"/>
        <v>13.284309338104428</v>
      </c>
      <c r="H151" s="5">
        <f t="shared" si="17"/>
        <v>13.412910478565296</v>
      </c>
    </row>
    <row r="152" spans="1:8" ht="12.75">
      <c r="A152">
        <v>143</v>
      </c>
      <c r="B152" s="4">
        <v>-0.9752312876721287</v>
      </c>
      <c r="C152" s="5">
        <f t="shared" si="12"/>
        <v>0</v>
      </c>
      <c r="D152" s="5">
        <f t="shared" si="13"/>
        <v>0</v>
      </c>
      <c r="E152" s="5">
        <f t="shared" si="14"/>
        <v>0</v>
      </c>
      <c r="F152" s="5">
        <f t="shared" si="15"/>
        <v>0</v>
      </c>
      <c r="G152" s="5">
        <f t="shared" si="16"/>
        <v>0</v>
      </c>
      <c r="H152" s="5">
        <f t="shared" si="17"/>
        <v>0</v>
      </c>
    </row>
    <row r="153" spans="1:8" ht="12.75">
      <c r="A153">
        <v>144</v>
      </c>
      <c r="B153" s="4">
        <v>-0.18427269179862632</v>
      </c>
      <c r="C153" s="5">
        <f t="shared" si="12"/>
        <v>0</v>
      </c>
      <c r="D153" s="5">
        <f t="shared" si="13"/>
        <v>0.29493718780237627</v>
      </c>
      <c r="E153" s="5">
        <f t="shared" si="14"/>
        <v>0</v>
      </c>
      <c r="F153" s="5">
        <f t="shared" si="15"/>
        <v>0</v>
      </c>
      <c r="G153" s="5">
        <f t="shared" si="16"/>
        <v>0</v>
      </c>
      <c r="H153" s="5">
        <f t="shared" si="17"/>
        <v>0</v>
      </c>
    </row>
    <row r="154" spans="1:8" ht="12.75">
      <c r="A154">
        <v>145</v>
      </c>
      <c r="B154" s="4">
        <v>-0.6154736948999531</v>
      </c>
      <c r="C154" s="5">
        <f t="shared" si="12"/>
        <v>0</v>
      </c>
      <c r="D154" s="5">
        <f t="shared" si="13"/>
        <v>0</v>
      </c>
      <c r="E154" s="5">
        <f t="shared" si="14"/>
        <v>0</v>
      </c>
      <c r="F154" s="5">
        <f t="shared" si="15"/>
        <v>0</v>
      </c>
      <c r="G154" s="5">
        <f t="shared" si="16"/>
        <v>0</v>
      </c>
      <c r="H154" s="5">
        <f t="shared" si="17"/>
        <v>0</v>
      </c>
    </row>
    <row r="155" spans="1:8" ht="12.75">
      <c r="A155">
        <v>146</v>
      </c>
      <c r="B155" s="4">
        <v>-0.9624100369606265</v>
      </c>
      <c r="C155" s="5">
        <f t="shared" si="12"/>
        <v>0</v>
      </c>
      <c r="D155" s="5">
        <f t="shared" si="13"/>
        <v>0</v>
      </c>
      <c r="E155" s="5">
        <f t="shared" si="14"/>
        <v>0</v>
      </c>
      <c r="F155" s="5">
        <f t="shared" si="15"/>
        <v>0</v>
      </c>
      <c r="G155" s="5">
        <f t="shared" si="16"/>
        <v>0</v>
      </c>
      <c r="H155" s="5">
        <f t="shared" si="17"/>
        <v>0</v>
      </c>
    </row>
    <row r="156" spans="1:8" ht="12.75">
      <c r="A156">
        <v>147</v>
      </c>
      <c r="B156" s="4">
        <v>-0.49831577431822416</v>
      </c>
      <c r="C156" s="5">
        <f t="shared" si="12"/>
        <v>0</v>
      </c>
      <c r="D156" s="5">
        <f t="shared" si="13"/>
        <v>0</v>
      </c>
      <c r="E156" s="5">
        <f t="shared" si="14"/>
        <v>0</v>
      </c>
      <c r="F156" s="5">
        <f t="shared" si="15"/>
        <v>0</v>
      </c>
      <c r="G156" s="5">
        <f t="shared" si="16"/>
        <v>0</v>
      </c>
      <c r="H156" s="5">
        <f t="shared" si="17"/>
        <v>0</v>
      </c>
    </row>
    <row r="157" spans="1:8" ht="12.75">
      <c r="A157">
        <v>148</v>
      </c>
      <c r="B157" s="4">
        <v>-0.2866218341504063</v>
      </c>
      <c r="C157" s="5">
        <f t="shared" si="12"/>
        <v>0</v>
      </c>
      <c r="D157" s="5">
        <f t="shared" si="13"/>
        <v>0</v>
      </c>
      <c r="E157" s="5">
        <f t="shared" si="14"/>
        <v>0</v>
      </c>
      <c r="F157" s="5">
        <f t="shared" si="15"/>
        <v>0</v>
      </c>
      <c r="G157" s="5">
        <f t="shared" si="16"/>
        <v>0</v>
      </c>
      <c r="H157" s="5">
        <f t="shared" si="17"/>
        <v>0</v>
      </c>
    </row>
    <row r="158" spans="1:8" ht="12.75">
      <c r="A158">
        <v>149</v>
      </c>
      <c r="B158" s="4">
        <v>-0.018104247821340402</v>
      </c>
      <c r="C158" s="5">
        <f t="shared" si="12"/>
        <v>2.542651459132031</v>
      </c>
      <c r="D158" s="5">
        <f t="shared" si="13"/>
        <v>3.5193073982240612</v>
      </c>
      <c r="E158" s="5">
        <f t="shared" si="14"/>
        <v>1.565995520039987</v>
      </c>
      <c r="F158" s="5">
        <f t="shared" si="15"/>
        <v>2.499862941979612</v>
      </c>
      <c r="G158" s="5">
        <f t="shared" si="16"/>
        <v>2.516386143189207</v>
      </c>
      <c r="H158" s="5">
        <f t="shared" si="17"/>
        <v>2.5902010419707566</v>
      </c>
    </row>
    <row r="159" spans="1:8" ht="12.75">
      <c r="A159">
        <v>150</v>
      </c>
      <c r="B159" s="4">
        <v>-0.3794982978999618</v>
      </c>
      <c r="C159" s="5">
        <f t="shared" si="12"/>
        <v>0</v>
      </c>
      <c r="D159" s="5">
        <f t="shared" si="13"/>
        <v>0</v>
      </c>
      <c r="E159" s="5">
        <f t="shared" si="14"/>
        <v>0</v>
      </c>
      <c r="F159" s="5">
        <f t="shared" si="15"/>
        <v>0</v>
      </c>
      <c r="G159" s="5">
        <f t="shared" si="16"/>
        <v>0</v>
      </c>
      <c r="H159" s="5">
        <f t="shared" si="17"/>
        <v>0</v>
      </c>
    </row>
    <row r="160" spans="1:8" ht="12.75">
      <c r="A160">
        <v>151</v>
      </c>
      <c r="B160" s="4">
        <v>-0.9287892908385984</v>
      </c>
      <c r="C160" s="5">
        <f t="shared" si="12"/>
        <v>0</v>
      </c>
      <c r="D160" s="5">
        <f t="shared" si="13"/>
        <v>0</v>
      </c>
      <c r="E160" s="5">
        <f t="shared" si="14"/>
        <v>0</v>
      </c>
      <c r="F160" s="5">
        <f t="shared" si="15"/>
        <v>0</v>
      </c>
      <c r="G160" s="5">
        <f t="shared" si="16"/>
        <v>0</v>
      </c>
      <c r="H160" s="5">
        <f t="shared" si="17"/>
        <v>0</v>
      </c>
    </row>
    <row r="161" spans="1:8" ht="12.75">
      <c r="A161">
        <v>152</v>
      </c>
      <c r="B161" s="4">
        <v>0.4071731068191067</v>
      </c>
      <c r="C161" s="5">
        <f t="shared" si="12"/>
        <v>11.213154866524802</v>
      </c>
      <c r="D161" s="5">
        <f t="shared" si="13"/>
        <v>12.276515839690758</v>
      </c>
      <c r="E161" s="5">
        <f t="shared" si="14"/>
        <v>10.149793893358831</v>
      </c>
      <c r="F161" s="5">
        <f t="shared" si="15"/>
        <v>11.257011195000443</v>
      </c>
      <c r="G161" s="5">
        <f t="shared" si="16"/>
        <v>11.143445040125911</v>
      </c>
      <c r="H161" s="5">
        <f t="shared" si="17"/>
        <v>11.260704449363507</v>
      </c>
    </row>
    <row r="162" spans="1:8" ht="12.75">
      <c r="A162">
        <v>153</v>
      </c>
      <c r="B162" s="4">
        <v>1.1282247059029489</v>
      </c>
      <c r="C162" s="5">
        <f t="shared" si="12"/>
        <v>27.708757727594588</v>
      </c>
      <c r="D162" s="5">
        <f t="shared" si="13"/>
        <v>28.93707472937125</v>
      </c>
      <c r="E162" s="5">
        <f t="shared" si="14"/>
        <v>26.48044072581792</v>
      </c>
      <c r="F162" s="5">
        <f t="shared" si="15"/>
        <v>27.936754240400056</v>
      </c>
      <c r="G162" s="5">
        <f t="shared" si="16"/>
        <v>27.546873970818872</v>
      </c>
      <c r="H162" s="5">
        <f t="shared" si="17"/>
        <v>27.756307310433282</v>
      </c>
    </row>
    <row r="163" spans="1:8" ht="12.75">
      <c r="A163">
        <v>154</v>
      </c>
      <c r="B163" s="4">
        <v>-1.0393268849667723</v>
      </c>
      <c r="C163" s="5">
        <f t="shared" si="12"/>
        <v>0</v>
      </c>
      <c r="D163" s="5">
        <f t="shared" si="13"/>
        <v>0</v>
      </c>
      <c r="E163" s="5">
        <f t="shared" si="14"/>
        <v>0</v>
      </c>
      <c r="F163" s="5">
        <f t="shared" si="15"/>
        <v>0</v>
      </c>
      <c r="G163" s="5">
        <f t="shared" si="16"/>
        <v>0</v>
      </c>
      <c r="H163" s="5">
        <f t="shared" si="17"/>
        <v>0</v>
      </c>
    </row>
    <row r="164" spans="1:8" ht="12.75">
      <c r="A164">
        <v>155</v>
      </c>
      <c r="B164" s="4">
        <v>-0.2239763489404174</v>
      </c>
      <c r="C164" s="5">
        <f t="shared" si="12"/>
        <v>0</v>
      </c>
      <c r="D164" s="5">
        <f t="shared" si="13"/>
        <v>0</v>
      </c>
      <c r="E164" s="5">
        <f t="shared" si="14"/>
        <v>0</v>
      </c>
      <c r="F164" s="5">
        <f t="shared" si="15"/>
        <v>0</v>
      </c>
      <c r="G164" s="5">
        <f t="shared" si="16"/>
        <v>0</v>
      </c>
      <c r="H164" s="5">
        <f t="shared" si="17"/>
        <v>0</v>
      </c>
    </row>
    <row r="165" spans="1:8" ht="12.75">
      <c r="A165">
        <v>156</v>
      </c>
      <c r="B165" s="4">
        <v>-0.20782609456441692</v>
      </c>
      <c r="C165" s="5">
        <f t="shared" si="12"/>
        <v>0</v>
      </c>
      <c r="D165" s="5">
        <f t="shared" si="13"/>
        <v>0</v>
      </c>
      <c r="E165" s="5">
        <f t="shared" si="14"/>
        <v>0</v>
      </c>
      <c r="F165" s="5">
        <f t="shared" si="15"/>
        <v>0</v>
      </c>
      <c r="G165" s="5">
        <f t="shared" si="16"/>
        <v>0</v>
      </c>
      <c r="H165" s="5">
        <f t="shared" si="17"/>
        <v>0</v>
      </c>
    </row>
    <row r="166" spans="1:8" ht="12.75">
      <c r="A166">
        <v>157</v>
      </c>
      <c r="B166" s="4">
        <v>1.5080037054653705</v>
      </c>
      <c r="C166" s="5">
        <f t="shared" si="12"/>
        <v>37.40200721791001</v>
      </c>
      <c r="D166" s="5">
        <f t="shared" si="13"/>
        <v>38.727256714589835</v>
      </c>
      <c r="E166" s="5">
        <f t="shared" si="14"/>
        <v>36.076757721230216</v>
      </c>
      <c r="F166" s="5">
        <f t="shared" si="15"/>
        <v>37.7488815870441</v>
      </c>
      <c r="G166" s="5">
        <f t="shared" si="16"/>
        <v>37.18070256961742</v>
      </c>
      <c r="H166" s="5">
        <f t="shared" si="17"/>
        <v>37.44955680074872</v>
      </c>
    </row>
    <row r="167" spans="1:8" ht="12.75">
      <c r="A167">
        <v>158</v>
      </c>
      <c r="B167" s="4">
        <v>2.10067005924805</v>
      </c>
      <c r="C167" s="5">
        <f t="shared" si="12"/>
        <v>54.07952087241505</v>
      </c>
      <c r="D167" s="5">
        <f t="shared" si="13"/>
        <v>55.57154550563991</v>
      </c>
      <c r="E167" s="5">
        <f t="shared" si="14"/>
        <v>52.5874962391902</v>
      </c>
      <c r="F167" s="5">
        <f t="shared" si="15"/>
        <v>54.6474700098716</v>
      </c>
      <c r="G167" s="5">
        <f t="shared" si="16"/>
        <v>53.74784617590429</v>
      </c>
      <c r="H167" s="5">
        <f t="shared" si="17"/>
        <v>54.12707045525379</v>
      </c>
    </row>
    <row r="168" spans="1:8" ht="12.75">
      <c r="A168">
        <v>159</v>
      </c>
      <c r="B168" s="4">
        <v>-0.34865729184761063</v>
      </c>
      <c r="C168" s="5">
        <f t="shared" si="12"/>
        <v>0</v>
      </c>
      <c r="D168" s="5">
        <f t="shared" si="13"/>
        <v>0</v>
      </c>
      <c r="E168" s="5">
        <f t="shared" si="14"/>
        <v>0</v>
      </c>
      <c r="F168" s="5">
        <f t="shared" si="15"/>
        <v>0</v>
      </c>
      <c r="G168" s="5">
        <f t="shared" si="16"/>
        <v>0</v>
      </c>
      <c r="H168" s="5">
        <f t="shared" si="17"/>
        <v>0</v>
      </c>
    </row>
    <row r="169" spans="1:8" ht="12.75">
      <c r="A169">
        <v>160</v>
      </c>
      <c r="B169" s="4">
        <v>1.2227422795451859</v>
      </c>
      <c r="C169" s="5">
        <f t="shared" si="12"/>
        <v>30.052794041879448</v>
      </c>
      <c r="D169" s="5">
        <f t="shared" si="13"/>
        <v>31.304551406798968</v>
      </c>
      <c r="E169" s="5">
        <f t="shared" si="14"/>
        <v>28.801036676959924</v>
      </c>
      <c r="F169" s="5">
        <f t="shared" si="15"/>
        <v>30.30885026093454</v>
      </c>
      <c r="G169" s="5">
        <f t="shared" si="16"/>
        <v>29.87687942920742</v>
      </c>
      <c r="H169" s="5">
        <f t="shared" si="17"/>
        <v>30.100343624718143</v>
      </c>
    </row>
    <row r="170" spans="1:8" ht="12.75">
      <c r="A170">
        <v>161</v>
      </c>
      <c r="B170" s="4">
        <v>-0.8844705236260972</v>
      </c>
      <c r="C170" s="5">
        <f t="shared" si="12"/>
        <v>0</v>
      </c>
      <c r="D170" s="5">
        <f t="shared" si="13"/>
        <v>0</v>
      </c>
      <c r="E170" s="5">
        <f t="shared" si="14"/>
        <v>0</v>
      </c>
      <c r="F170" s="5">
        <f t="shared" si="15"/>
        <v>0</v>
      </c>
      <c r="G170" s="5">
        <f t="shared" si="16"/>
        <v>0</v>
      </c>
      <c r="H170" s="5">
        <f t="shared" si="17"/>
        <v>0</v>
      </c>
    </row>
    <row r="171" spans="1:8" ht="12.75">
      <c r="A171">
        <v>162</v>
      </c>
      <c r="B171" s="4">
        <v>0.68202942888918</v>
      </c>
      <c r="C171" s="5">
        <f t="shared" si="12"/>
        <v>17.222234820112785</v>
      </c>
      <c r="D171" s="5">
        <f t="shared" si="13"/>
        <v>18.345686592814626</v>
      </c>
      <c r="E171" s="5">
        <f t="shared" si="14"/>
        <v>16.098783047410944</v>
      </c>
      <c r="F171" s="5">
        <f t="shared" si="15"/>
        <v>17.330369500657447</v>
      </c>
      <c r="G171" s="5">
        <f t="shared" si="16"/>
        <v>17.120328396975257</v>
      </c>
      <c r="H171" s="5">
        <f t="shared" si="17"/>
        <v>17.269784402951473</v>
      </c>
    </row>
    <row r="172" spans="1:8" ht="12.75">
      <c r="A172">
        <v>163</v>
      </c>
      <c r="B172" s="4">
        <v>-1.3030317403512872</v>
      </c>
      <c r="C172" s="5">
        <f t="shared" si="12"/>
        <v>0</v>
      </c>
      <c r="D172" s="5">
        <f t="shared" si="13"/>
        <v>0</v>
      </c>
      <c r="E172" s="5">
        <f t="shared" si="14"/>
        <v>0</v>
      </c>
      <c r="F172" s="5">
        <f t="shared" si="15"/>
        <v>0</v>
      </c>
      <c r="G172" s="5">
        <f t="shared" si="16"/>
        <v>0</v>
      </c>
      <c r="H172" s="5">
        <f t="shared" si="17"/>
        <v>0</v>
      </c>
    </row>
    <row r="173" spans="1:8" ht="12.75">
      <c r="A173">
        <v>164</v>
      </c>
      <c r="B173" s="4">
        <v>0.06345329589278331</v>
      </c>
      <c r="C173" s="5">
        <f t="shared" si="12"/>
        <v>4.148788294285237</v>
      </c>
      <c r="D173" s="5">
        <f t="shared" si="13"/>
        <v>5.1415056017288085</v>
      </c>
      <c r="E173" s="5">
        <f t="shared" si="14"/>
        <v>3.1560709868416787</v>
      </c>
      <c r="F173" s="5">
        <f t="shared" si="15"/>
        <v>4.121483051453764</v>
      </c>
      <c r="G173" s="5">
        <f t="shared" si="16"/>
        <v>4.114755254666681</v>
      </c>
      <c r="H173" s="5">
        <f t="shared" si="17"/>
        <v>4.196337877123953</v>
      </c>
    </row>
    <row r="174" spans="1:8" ht="12.75">
      <c r="A174">
        <v>165</v>
      </c>
      <c r="B174" s="4">
        <v>0.30422837573619343</v>
      </c>
      <c r="C174" s="5">
        <f t="shared" si="12"/>
        <v>9.046190977779823</v>
      </c>
      <c r="D174" s="5">
        <f t="shared" si="13"/>
        <v>10.087882312058333</v>
      </c>
      <c r="E174" s="5">
        <f t="shared" si="14"/>
        <v>8.004499643501312</v>
      </c>
      <c r="F174" s="5">
        <f t="shared" si="15"/>
        <v>9.067699618896723</v>
      </c>
      <c r="G174" s="5">
        <f t="shared" si="16"/>
        <v>8.987681182110121</v>
      </c>
      <c r="H174" s="5">
        <f t="shared" si="17"/>
        <v>9.093740560618544</v>
      </c>
    </row>
    <row r="175" spans="1:8" ht="12.75">
      <c r="A175">
        <v>166</v>
      </c>
      <c r="B175" s="4">
        <v>-0.2145662992112009</v>
      </c>
      <c r="C175" s="5">
        <f t="shared" si="12"/>
        <v>0</v>
      </c>
      <c r="D175" s="5">
        <f t="shared" si="13"/>
        <v>0</v>
      </c>
      <c r="E175" s="5">
        <f t="shared" si="14"/>
        <v>0</v>
      </c>
      <c r="F175" s="5">
        <f t="shared" si="15"/>
        <v>0</v>
      </c>
      <c r="G175" s="5">
        <f t="shared" si="16"/>
        <v>0</v>
      </c>
      <c r="H175" s="5">
        <f t="shared" si="17"/>
        <v>0</v>
      </c>
    </row>
    <row r="176" spans="1:8" ht="12.75">
      <c r="A176">
        <v>167</v>
      </c>
      <c r="B176" s="4">
        <v>1.5243232182647755</v>
      </c>
      <c r="C176" s="5">
        <f t="shared" si="12"/>
        <v>37.835262407115614</v>
      </c>
      <c r="D176" s="5">
        <f t="shared" si="13"/>
        <v>39.16484445568747</v>
      </c>
      <c r="E176" s="5">
        <f t="shared" si="14"/>
        <v>36.50568035854375</v>
      </c>
      <c r="F176" s="5">
        <f t="shared" si="15"/>
        <v>38.18762184595275</v>
      </c>
      <c r="G176" s="5">
        <f t="shared" si="16"/>
        <v>37.611217394890126</v>
      </c>
      <c r="H176" s="5">
        <f t="shared" si="17"/>
        <v>37.88281198995434</v>
      </c>
    </row>
    <row r="177" spans="1:8" ht="12.75">
      <c r="A177">
        <v>168</v>
      </c>
      <c r="B177" s="4">
        <v>-0.6880164697156235</v>
      </c>
      <c r="C177" s="5">
        <f t="shared" si="12"/>
        <v>0</v>
      </c>
      <c r="D177" s="5">
        <f t="shared" si="13"/>
        <v>0</v>
      </c>
      <c r="E177" s="5">
        <f t="shared" si="14"/>
        <v>0</v>
      </c>
      <c r="F177" s="5">
        <f t="shared" si="15"/>
        <v>0</v>
      </c>
      <c r="G177" s="5">
        <f t="shared" si="16"/>
        <v>0</v>
      </c>
      <c r="H177" s="5">
        <f t="shared" si="17"/>
        <v>0</v>
      </c>
    </row>
    <row r="178" spans="1:8" ht="12.75">
      <c r="A178">
        <v>169</v>
      </c>
      <c r="B178" s="4">
        <v>0.8063114645627456</v>
      </c>
      <c r="C178" s="5">
        <f t="shared" si="12"/>
        <v>20.04972736196041</v>
      </c>
      <c r="D178" s="5">
        <f t="shared" si="13"/>
        <v>21.20145406008074</v>
      </c>
      <c r="E178" s="5">
        <f t="shared" si="14"/>
        <v>18.898000663840097</v>
      </c>
      <c r="F178" s="5">
        <f t="shared" si="15"/>
        <v>20.18924246989824</v>
      </c>
      <c r="G178" s="5">
        <f t="shared" si="16"/>
        <v>19.932111464450845</v>
      </c>
      <c r="H178" s="5">
        <f t="shared" si="17"/>
        <v>20.097276944799113</v>
      </c>
    </row>
    <row r="179" spans="1:8" ht="12.75">
      <c r="A179">
        <v>170</v>
      </c>
      <c r="B179" s="4">
        <v>1.0778390964904943</v>
      </c>
      <c r="C179" s="5">
        <f t="shared" si="12"/>
        <v>26.47718349769525</v>
      </c>
      <c r="D179" s="5">
        <f t="shared" si="13"/>
        <v>27.693184757172908</v>
      </c>
      <c r="E179" s="5">
        <f t="shared" si="14"/>
        <v>25.26118223821758</v>
      </c>
      <c r="F179" s="5">
        <f t="shared" si="15"/>
        <v>26.69061807992035</v>
      </c>
      <c r="G179" s="5">
        <f t="shared" si="16"/>
        <v>26.322582605685255</v>
      </c>
      <c r="H179" s="5">
        <f t="shared" si="17"/>
        <v>26.524733080533952</v>
      </c>
    </row>
    <row r="180" spans="1:8" ht="12.75">
      <c r="A180">
        <v>171</v>
      </c>
      <c r="B180" s="4">
        <v>-1.460194687108546</v>
      </c>
      <c r="C180" s="5">
        <f t="shared" si="12"/>
        <v>0</v>
      </c>
      <c r="D180" s="5">
        <f t="shared" si="13"/>
        <v>0</v>
      </c>
      <c r="E180" s="5">
        <f t="shared" si="14"/>
        <v>0</v>
      </c>
      <c r="F180" s="5">
        <f t="shared" si="15"/>
        <v>0</v>
      </c>
      <c r="G180" s="5">
        <f t="shared" si="16"/>
        <v>0</v>
      </c>
      <c r="H180" s="5">
        <f t="shared" si="17"/>
        <v>0</v>
      </c>
    </row>
    <row r="181" spans="1:8" ht="12.75">
      <c r="A181">
        <v>172</v>
      </c>
      <c r="B181" s="4">
        <v>0.8588705964776144</v>
      </c>
      <c r="C181" s="5">
        <f t="shared" si="12"/>
        <v>21.266788029377853</v>
      </c>
      <c r="D181" s="5">
        <f t="shared" si="13"/>
        <v>22.43068533417235</v>
      </c>
      <c r="E181" s="5">
        <f t="shared" si="14"/>
        <v>20.102890724583368</v>
      </c>
      <c r="F181" s="5">
        <f t="shared" si="15"/>
        <v>21.420027581895386</v>
      </c>
      <c r="G181" s="5">
        <f t="shared" si="16"/>
        <v>21.142303151108994</v>
      </c>
      <c r="H181" s="5">
        <f t="shared" si="17"/>
        <v>21.314337612216562</v>
      </c>
    </row>
    <row r="182" spans="1:8" ht="12.75">
      <c r="A182">
        <v>173</v>
      </c>
      <c r="B182" s="4">
        <v>-1.2198906591031244</v>
      </c>
      <c r="C182" s="5">
        <f t="shared" si="12"/>
        <v>0</v>
      </c>
      <c r="D182" s="5">
        <f t="shared" si="13"/>
        <v>0</v>
      </c>
      <c r="E182" s="5">
        <f t="shared" si="14"/>
        <v>0</v>
      </c>
      <c r="F182" s="5">
        <f t="shared" si="15"/>
        <v>0</v>
      </c>
      <c r="G182" s="5">
        <f t="shared" si="16"/>
        <v>0</v>
      </c>
      <c r="H182" s="5">
        <f t="shared" si="17"/>
        <v>0</v>
      </c>
    </row>
    <row r="183" spans="1:8" ht="12.75">
      <c r="A183">
        <v>174</v>
      </c>
      <c r="B183" s="4">
        <v>-0.3771961946128648</v>
      </c>
      <c r="C183" s="5">
        <f t="shared" si="12"/>
        <v>0</v>
      </c>
      <c r="D183" s="5">
        <f t="shared" si="13"/>
        <v>0</v>
      </c>
      <c r="E183" s="5">
        <f t="shared" si="14"/>
        <v>0</v>
      </c>
      <c r="F183" s="5">
        <f t="shared" si="15"/>
        <v>0</v>
      </c>
      <c r="G183" s="5">
        <f t="shared" si="16"/>
        <v>0</v>
      </c>
      <c r="H183" s="5">
        <f t="shared" si="17"/>
        <v>0</v>
      </c>
    </row>
    <row r="184" spans="1:8" ht="12.75">
      <c r="A184">
        <v>175</v>
      </c>
      <c r="B184" s="4">
        <v>-0.7736521089369537</v>
      </c>
      <c r="C184" s="5">
        <f t="shared" si="12"/>
        <v>0</v>
      </c>
      <c r="D184" s="5">
        <f t="shared" si="13"/>
        <v>0</v>
      </c>
      <c r="E184" s="5">
        <f t="shared" si="14"/>
        <v>0</v>
      </c>
      <c r="F184" s="5">
        <f t="shared" si="15"/>
        <v>0</v>
      </c>
      <c r="G184" s="5">
        <f t="shared" si="16"/>
        <v>0</v>
      </c>
      <c r="H184" s="5">
        <f t="shared" si="17"/>
        <v>0</v>
      </c>
    </row>
    <row r="185" spans="1:8" ht="12.75">
      <c r="A185">
        <v>176</v>
      </c>
      <c r="B185" s="4">
        <v>-0.40043166030627153</v>
      </c>
      <c r="C185" s="5">
        <f t="shared" si="12"/>
        <v>0</v>
      </c>
      <c r="D185" s="5">
        <f t="shared" si="13"/>
        <v>0</v>
      </c>
      <c r="E185" s="5">
        <f t="shared" si="14"/>
        <v>0</v>
      </c>
      <c r="F185" s="5">
        <f t="shared" si="15"/>
        <v>0</v>
      </c>
      <c r="G185" s="5">
        <f t="shared" si="16"/>
        <v>0</v>
      </c>
      <c r="H185" s="5">
        <f t="shared" si="17"/>
        <v>0</v>
      </c>
    </row>
    <row r="186" spans="1:8" ht="12.75">
      <c r="A186">
        <v>177</v>
      </c>
      <c r="B186" s="4">
        <v>-0.025515196505484984</v>
      </c>
      <c r="C186" s="5">
        <f t="shared" si="12"/>
        <v>2.397999745323265</v>
      </c>
      <c r="D186" s="5">
        <f t="shared" si="13"/>
        <v>3.373209167277211</v>
      </c>
      <c r="E186" s="5">
        <f t="shared" si="14"/>
        <v>1.4227903233693193</v>
      </c>
      <c r="F186" s="5">
        <f t="shared" si="15"/>
        <v>2.35382980047288</v>
      </c>
      <c r="G186" s="5">
        <f t="shared" si="16"/>
        <v>2.3724275695681785</v>
      </c>
      <c r="H186" s="5">
        <f t="shared" si="17"/>
        <v>2.44554932816199</v>
      </c>
    </row>
    <row r="187" spans="1:8" ht="12.75">
      <c r="A187">
        <v>178</v>
      </c>
      <c r="B187" s="4">
        <v>0.9913417357916121</v>
      </c>
      <c r="C187" s="5">
        <f t="shared" si="12"/>
        <v>24.39165677373836</v>
      </c>
      <c r="D187" s="5">
        <f t="shared" si="13"/>
        <v>25.58680276597647</v>
      </c>
      <c r="E187" s="5">
        <f t="shared" si="14"/>
        <v>23.196510781500272</v>
      </c>
      <c r="F187" s="5">
        <f t="shared" si="15"/>
        <v>24.58072091125729</v>
      </c>
      <c r="G187" s="5">
        <f t="shared" si="16"/>
        <v>24.2492464772195</v>
      </c>
      <c r="H187" s="5">
        <f t="shared" si="17"/>
        <v>24.439206356577085</v>
      </c>
    </row>
    <row r="188" spans="1:8" ht="12.75">
      <c r="A188">
        <v>179</v>
      </c>
      <c r="B188" s="4">
        <v>0.3506181375776185</v>
      </c>
      <c r="C188" s="5">
        <f t="shared" si="12"/>
        <v>10.017164594311684</v>
      </c>
      <c r="D188" s="5">
        <f t="shared" si="13"/>
        <v>11.06856566475552</v>
      </c>
      <c r="E188" s="5">
        <f t="shared" si="14"/>
        <v>8.96576352386786</v>
      </c>
      <c r="F188" s="5">
        <f t="shared" si="15"/>
        <v>10.04863103602868</v>
      </c>
      <c r="G188" s="5">
        <f t="shared" si="16"/>
        <v>9.953663806382808</v>
      </c>
      <c r="H188" s="5">
        <f t="shared" si="17"/>
        <v>10.064714177150394</v>
      </c>
    </row>
    <row r="189" spans="1:8" ht="12.75">
      <c r="A189">
        <v>180</v>
      </c>
      <c r="B189" s="4">
        <v>0.611224334152964</v>
      </c>
      <c r="C189" s="5">
        <f t="shared" si="12"/>
        <v>15.64252419101283</v>
      </c>
      <c r="D189" s="5">
        <f t="shared" si="13"/>
        <v>16.750178857423684</v>
      </c>
      <c r="E189" s="5">
        <f t="shared" si="14"/>
        <v>14.534869524601993</v>
      </c>
      <c r="F189" s="5">
        <f t="shared" si="15"/>
        <v>15.733438860922899</v>
      </c>
      <c r="G189" s="5">
        <f t="shared" si="16"/>
        <v>15.549240698498767</v>
      </c>
      <c r="H189" s="5">
        <f t="shared" si="17"/>
        <v>15.690073773851555</v>
      </c>
    </row>
    <row r="190" spans="1:8" ht="12.75">
      <c r="A190">
        <v>181</v>
      </c>
      <c r="B190" s="4">
        <v>-0.0527347343540082</v>
      </c>
      <c r="C190" s="5">
        <f t="shared" si="12"/>
        <v>1.8685472028293293</v>
      </c>
      <c r="D190" s="5">
        <f t="shared" si="13"/>
        <v>2.8384620993583436</v>
      </c>
      <c r="E190" s="5">
        <f t="shared" si="14"/>
        <v>0.8986323063003284</v>
      </c>
      <c r="F190" s="5">
        <f t="shared" si="15"/>
        <v>1.8193394698730647</v>
      </c>
      <c r="G190" s="5">
        <f t="shared" si="16"/>
        <v>1.8455029101837923</v>
      </c>
      <c r="H190" s="5">
        <f t="shared" si="17"/>
        <v>1.916096785668049</v>
      </c>
    </row>
    <row r="191" spans="1:8" ht="12.75">
      <c r="A191">
        <v>182</v>
      </c>
      <c r="B191" s="4">
        <v>-0.21901431694929718</v>
      </c>
      <c r="C191" s="5">
        <f t="shared" si="12"/>
        <v>0</v>
      </c>
      <c r="D191" s="5">
        <f t="shared" si="13"/>
        <v>0</v>
      </c>
      <c r="E191" s="5">
        <f t="shared" si="14"/>
        <v>0</v>
      </c>
      <c r="F191" s="5">
        <f t="shared" si="15"/>
        <v>0</v>
      </c>
      <c r="G191" s="5">
        <f t="shared" si="16"/>
        <v>0</v>
      </c>
      <c r="H191" s="5">
        <f t="shared" si="17"/>
        <v>0</v>
      </c>
    </row>
    <row r="192" spans="1:8" ht="12.75">
      <c r="A192">
        <v>183</v>
      </c>
      <c r="B192" s="4">
        <v>0.5458845826819965</v>
      </c>
      <c r="C192" s="5">
        <f t="shared" si="12"/>
        <v>14.204463297676503</v>
      </c>
      <c r="D192" s="5">
        <f t="shared" si="13"/>
        <v>15.297737355153975</v>
      </c>
      <c r="E192" s="5">
        <f t="shared" si="14"/>
        <v>13.111189240199018</v>
      </c>
      <c r="F192" s="5">
        <f t="shared" si="15"/>
        <v>14.279899985050024</v>
      </c>
      <c r="G192" s="5">
        <f t="shared" si="16"/>
        <v>14.118931909888857</v>
      </c>
      <c r="H192" s="5">
        <f t="shared" si="17"/>
        <v>14.252012880515197</v>
      </c>
    </row>
    <row r="193" spans="1:8" ht="12.75">
      <c r="A193">
        <v>184</v>
      </c>
      <c r="B193" s="4">
        <v>-0.46457342276298996</v>
      </c>
      <c r="C193" s="5">
        <f t="shared" si="12"/>
        <v>0</v>
      </c>
      <c r="D193" s="5">
        <f t="shared" si="13"/>
        <v>0</v>
      </c>
      <c r="E193" s="5">
        <f t="shared" si="14"/>
        <v>0</v>
      </c>
      <c r="F193" s="5">
        <f t="shared" si="15"/>
        <v>0</v>
      </c>
      <c r="G193" s="5">
        <f t="shared" si="16"/>
        <v>0</v>
      </c>
      <c r="H193" s="5">
        <f t="shared" si="17"/>
        <v>0</v>
      </c>
    </row>
    <row r="194" spans="1:8" ht="12.75">
      <c r="A194">
        <v>185</v>
      </c>
      <c r="B194" s="4">
        <v>-1.4851662378119643</v>
      </c>
      <c r="C194" s="5">
        <f t="shared" si="12"/>
        <v>0</v>
      </c>
      <c r="D194" s="5">
        <f t="shared" si="13"/>
        <v>0</v>
      </c>
      <c r="E194" s="5">
        <f t="shared" si="14"/>
        <v>0</v>
      </c>
      <c r="F194" s="5">
        <f t="shared" si="15"/>
        <v>0</v>
      </c>
      <c r="G194" s="5">
        <f t="shared" si="16"/>
        <v>0</v>
      </c>
      <c r="H194" s="5">
        <f t="shared" si="17"/>
        <v>0</v>
      </c>
    </row>
    <row r="195" spans="1:8" ht="12.75">
      <c r="A195">
        <v>186</v>
      </c>
      <c r="B195" s="4">
        <v>0.14497639914928356</v>
      </c>
      <c r="C195" s="5">
        <f t="shared" si="12"/>
        <v>5.780643444097813</v>
      </c>
      <c r="D195" s="5">
        <f t="shared" si="13"/>
        <v>6.78967930303951</v>
      </c>
      <c r="E195" s="5">
        <f t="shared" si="14"/>
        <v>4.771607585156129</v>
      </c>
      <c r="F195" s="5">
        <f t="shared" si="15"/>
        <v>5.769338113033917</v>
      </c>
      <c r="G195" s="5">
        <f t="shared" si="16"/>
        <v>5.738585554287081</v>
      </c>
      <c r="H195" s="5">
        <f t="shared" si="17"/>
        <v>5.828193026936531</v>
      </c>
    </row>
    <row r="196" spans="1:8" ht="12.75">
      <c r="A196">
        <v>187</v>
      </c>
      <c r="B196" s="4">
        <v>-0.3270821999914062</v>
      </c>
      <c r="C196" s="5">
        <f t="shared" si="12"/>
        <v>0</v>
      </c>
      <c r="D196" s="5">
        <f t="shared" si="13"/>
        <v>0</v>
      </c>
      <c r="E196" s="5">
        <f t="shared" si="14"/>
        <v>0</v>
      </c>
      <c r="F196" s="5">
        <f t="shared" si="15"/>
        <v>0</v>
      </c>
      <c r="G196" s="5">
        <f t="shared" si="16"/>
        <v>0</v>
      </c>
      <c r="H196" s="5">
        <f t="shared" si="17"/>
        <v>0</v>
      </c>
    </row>
    <row r="197" spans="1:8" ht="12.75">
      <c r="A197">
        <v>188</v>
      </c>
      <c r="B197" s="4">
        <v>-0.28147810196360123</v>
      </c>
      <c r="C197" s="5">
        <f t="shared" si="12"/>
        <v>0</v>
      </c>
      <c r="D197" s="5">
        <f t="shared" si="13"/>
        <v>0</v>
      </c>
      <c r="E197" s="5">
        <f t="shared" si="14"/>
        <v>0</v>
      </c>
      <c r="F197" s="5">
        <f t="shared" si="15"/>
        <v>0</v>
      </c>
      <c r="G197" s="5">
        <f t="shared" si="16"/>
        <v>0</v>
      </c>
      <c r="H197" s="5">
        <f t="shared" si="17"/>
        <v>0</v>
      </c>
    </row>
    <row r="198" spans="1:8" ht="12.75">
      <c r="A198">
        <v>189</v>
      </c>
      <c r="B198" s="4">
        <v>0.6462463747130458</v>
      </c>
      <c r="C198" s="5">
        <f t="shared" si="12"/>
        <v>16.421094252147142</v>
      </c>
      <c r="D198" s="5">
        <f t="shared" si="13"/>
        <v>17.536534619169327</v>
      </c>
      <c r="E198" s="5">
        <f t="shared" si="14"/>
        <v>15.30565388512496</v>
      </c>
      <c r="F198" s="5">
        <f t="shared" si="15"/>
        <v>16.52046764714933</v>
      </c>
      <c r="G198" s="5">
        <f t="shared" si="16"/>
        <v>16.3235748330246</v>
      </c>
      <c r="H198" s="5">
        <f t="shared" si="17"/>
        <v>16.468643834985855</v>
      </c>
    </row>
    <row r="199" spans="1:8" ht="12.75">
      <c r="A199">
        <v>190</v>
      </c>
      <c r="B199" s="4">
        <v>-0.8891387921134715</v>
      </c>
      <c r="C199" s="5">
        <f t="shared" si="12"/>
        <v>0</v>
      </c>
      <c r="D199" s="5">
        <f t="shared" si="13"/>
        <v>0</v>
      </c>
      <c r="E199" s="5">
        <f t="shared" si="14"/>
        <v>0</v>
      </c>
      <c r="F199" s="5">
        <f t="shared" si="15"/>
        <v>0</v>
      </c>
      <c r="G199" s="5">
        <f t="shared" si="16"/>
        <v>0</v>
      </c>
      <c r="H199" s="5">
        <f t="shared" si="17"/>
        <v>0</v>
      </c>
    </row>
    <row r="200" spans="1:8" ht="12.75">
      <c r="A200">
        <v>191</v>
      </c>
      <c r="B200" s="4">
        <v>0.8277021965902964</v>
      </c>
      <c r="C200" s="5">
        <f t="shared" si="12"/>
        <v>20.543508385966042</v>
      </c>
      <c r="D200" s="5">
        <f t="shared" si="13"/>
        <v>21.700172894326418</v>
      </c>
      <c r="E200" s="5">
        <f t="shared" si="14"/>
        <v>19.386843877605667</v>
      </c>
      <c r="F200" s="5">
        <f t="shared" si="15"/>
        <v>20.688576118862347</v>
      </c>
      <c r="G200" s="5">
        <f t="shared" si="16"/>
        <v>20.423113322741408</v>
      </c>
      <c r="H200" s="5">
        <f t="shared" si="17"/>
        <v>20.591057968804737</v>
      </c>
    </row>
    <row r="201" spans="1:8" ht="12.75">
      <c r="A201">
        <v>192</v>
      </c>
      <c r="B201" s="4">
        <v>0.20373561161154885</v>
      </c>
      <c r="C201" s="5">
        <f t="shared" si="12"/>
        <v>6.97344155253429</v>
      </c>
      <c r="D201" s="5">
        <f t="shared" si="13"/>
        <v>7.994405392560345</v>
      </c>
      <c r="E201" s="5">
        <f t="shared" si="14"/>
        <v>5.952477712508235</v>
      </c>
      <c r="F201" s="5">
        <f t="shared" si="15"/>
        <v>6.974000146169521</v>
      </c>
      <c r="G201" s="5">
        <f t="shared" si="16"/>
        <v>6.925434534124882</v>
      </c>
      <c r="H201" s="5">
        <f t="shared" si="17"/>
        <v>7.020991135372992</v>
      </c>
    </row>
    <row r="202" spans="1:8" ht="12.75">
      <c r="A202">
        <v>193</v>
      </c>
      <c r="B202" s="4">
        <v>1.3434082093932411</v>
      </c>
      <c r="C202" s="5">
        <f t="shared" si="12"/>
        <v>33.110430222253946</v>
      </c>
      <c r="D202" s="5">
        <f t="shared" si="13"/>
        <v>34.39276394897722</v>
      </c>
      <c r="E202" s="5">
        <f t="shared" si="14"/>
        <v>31.828096495530705</v>
      </c>
      <c r="F202" s="5">
        <f t="shared" si="15"/>
        <v>33.40375490649369</v>
      </c>
      <c r="G202" s="5">
        <f t="shared" si="16"/>
        <v>32.915885214752485</v>
      </c>
      <c r="H202" s="5">
        <f t="shared" si="17"/>
        <v>33.15797980509268</v>
      </c>
    </row>
    <row r="203" spans="1:8" ht="12.75">
      <c r="A203">
        <v>194</v>
      </c>
      <c r="B203" s="4">
        <v>1.613715965206778</v>
      </c>
      <c r="C203" s="5">
        <f aca="true" t="shared" si="18" ref="C203:C266">MAX($B$2*EXP(($B$4-POWER($B$5,2)/2)*$B$6+$B$5*SQRT($B$6)*B203)-$B$3,0)*EXP(-$B$4)</f>
        <v>40.233738992707835</v>
      </c>
      <c r="D203" s="5">
        <f aca="true" t="shared" si="19" ref="D203:D266">MAX(101*EXP(($B$4-POWER($B$5,2)/2)*$B$6+$B$5*SQRT($B$6)*B203)-$B$3,0)*EXP(-$B$4)</f>
        <v>41.587305807135614</v>
      </c>
      <c r="E203" s="5">
        <f aca="true" t="shared" si="20" ref="E203:E266">MAX(99*EXP(($B$4-POWER($B$5,2)/2)*$B$6+$B$5*SQRT($B$6)*B203)-$B$3,0)*EXP(-$B$4)</f>
        <v>38.88017217828003</v>
      </c>
      <c r="F203" s="5">
        <f aca="true" t="shared" si="21" ref="F203:F266">MAX($B$2*EXP(($B$4-POWER(0.202,2)/2)*$B$6+0.202*SQRT($B$6)*B203)-$B$3,0)*EXP(-$B$4)</f>
        <v>40.616720872285995</v>
      </c>
      <c r="G203" s="5">
        <f aca="true" t="shared" si="22" ref="G203:G266">MAX($B$2*EXP(($B$4-POWER($B$5,2)/2)*0.99+$B$5*SQRT(0.99)*B203)-$B$3,0)*EXP(-0.99*$B$4)</f>
        <v>39.9943968861208</v>
      </c>
      <c r="H203" s="5">
        <f t="shared" si="17"/>
        <v>40.28128857554655</v>
      </c>
    </row>
    <row r="204" spans="1:8" ht="12.75">
      <c r="A204">
        <v>195</v>
      </c>
      <c r="B204" s="4">
        <v>-0.5490786867426216</v>
      </c>
      <c r="C204" s="5">
        <f t="shared" si="18"/>
        <v>0</v>
      </c>
      <c r="D204" s="5">
        <f t="shared" si="19"/>
        <v>0</v>
      </c>
      <c r="E204" s="5">
        <f t="shared" si="20"/>
        <v>0</v>
      </c>
      <c r="F204" s="5">
        <f t="shared" si="21"/>
        <v>0</v>
      </c>
      <c r="G204" s="5">
        <f t="shared" si="22"/>
        <v>0</v>
      </c>
      <c r="H204" s="5">
        <f aca="true" t="shared" si="23" ref="H204:H267">MAX($B$2*EXP((0.0505-POWER($B$5,2)/2)*$B$6+$B$5*SQRT($B$6)*B204)-$B$3,0)*EXP(-0.0505)</f>
        <v>0</v>
      </c>
    </row>
    <row r="205" spans="1:8" ht="12.75">
      <c r="A205">
        <v>196</v>
      </c>
      <c r="B205" s="4">
        <v>-1.9001808028480687</v>
      </c>
      <c r="C205" s="5">
        <f t="shared" si="18"/>
        <v>0</v>
      </c>
      <c r="D205" s="5">
        <f t="shared" si="19"/>
        <v>0</v>
      </c>
      <c r="E205" s="5">
        <f t="shared" si="20"/>
        <v>0</v>
      </c>
      <c r="F205" s="5">
        <f t="shared" si="21"/>
        <v>0</v>
      </c>
      <c r="G205" s="5">
        <f t="shared" si="22"/>
        <v>0</v>
      </c>
      <c r="H205" s="5">
        <f t="shared" si="23"/>
        <v>0</v>
      </c>
    </row>
    <row r="206" spans="1:8" ht="12.75">
      <c r="A206">
        <v>197</v>
      </c>
      <c r="B206" s="4">
        <v>0.7986612976414647</v>
      </c>
      <c r="C206" s="5">
        <f t="shared" si="18"/>
        <v>19.87364407320014</v>
      </c>
      <c r="D206" s="5">
        <f t="shared" si="19"/>
        <v>21.02360993843285</v>
      </c>
      <c r="E206" s="5">
        <f t="shared" si="20"/>
        <v>18.723678207967417</v>
      </c>
      <c r="F206" s="5">
        <f t="shared" si="21"/>
        <v>20.011184277532422</v>
      </c>
      <c r="G206" s="5">
        <f t="shared" si="22"/>
        <v>19.757016681686565</v>
      </c>
      <c r="H206" s="5">
        <f t="shared" si="23"/>
        <v>19.92119365603884</v>
      </c>
    </row>
    <row r="207" spans="1:8" ht="12.75">
      <c r="A207">
        <v>198</v>
      </c>
      <c r="B207" s="4">
        <v>1.4096056279521183</v>
      </c>
      <c r="C207" s="5">
        <f t="shared" si="18"/>
        <v>34.819462258208794</v>
      </c>
      <c r="D207" s="5">
        <f t="shared" si="19"/>
        <v>36.1188863052916</v>
      </c>
      <c r="E207" s="5">
        <f t="shared" si="20"/>
        <v>33.520038211125986</v>
      </c>
      <c r="F207" s="5">
        <f t="shared" si="21"/>
        <v>35.133940428453066</v>
      </c>
      <c r="G207" s="5">
        <f t="shared" si="22"/>
        <v>34.61434518890969</v>
      </c>
      <c r="H207" s="5">
        <f t="shared" si="23"/>
        <v>34.86701184104752</v>
      </c>
    </row>
    <row r="208" spans="1:8" ht="12.75">
      <c r="A208">
        <v>199</v>
      </c>
      <c r="B208" s="4">
        <v>0.03968739224638003</v>
      </c>
      <c r="C208" s="5">
        <f t="shared" si="18"/>
        <v>3.6780514516620317</v>
      </c>
      <c r="D208" s="5">
        <f t="shared" si="19"/>
        <v>4.666061390679376</v>
      </c>
      <c r="E208" s="5">
        <f t="shared" si="20"/>
        <v>2.6900415126447004</v>
      </c>
      <c r="F208" s="5">
        <f t="shared" si="21"/>
        <v>3.646180901110215</v>
      </c>
      <c r="G208" s="5">
        <f t="shared" si="22"/>
        <v>3.6463085489489013</v>
      </c>
      <c r="H208" s="5">
        <f t="shared" si="23"/>
        <v>3.7256010345007327</v>
      </c>
    </row>
    <row r="209" spans="1:8" ht="12.75">
      <c r="A209">
        <v>200</v>
      </c>
      <c r="B209" s="4">
        <v>0.3148154007555416</v>
      </c>
      <c r="C209" s="5">
        <f t="shared" si="18"/>
        <v>9.266992903204255</v>
      </c>
      <c r="D209" s="5">
        <f t="shared" si="19"/>
        <v>10.310892256737013</v>
      </c>
      <c r="E209" s="5">
        <f t="shared" si="20"/>
        <v>8.223093549671495</v>
      </c>
      <c r="F209" s="5">
        <f t="shared" si="21"/>
        <v>9.290757972586706</v>
      </c>
      <c r="G209" s="5">
        <f t="shared" si="22"/>
        <v>9.207352092639107</v>
      </c>
      <c r="H209" s="5">
        <f t="shared" si="23"/>
        <v>9.31454248604298</v>
      </c>
    </row>
    <row r="210" spans="1:8" ht="12.75">
      <c r="A210">
        <v>201</v>
      </c>
      <c r="B210" s="4">
        <v>-0.047748978157764924</v>
      </c>
      <c r="C210" s="5">
        <f t="shared" si="18"/>
        <v>1.9653106227976223</v>
      </c>
      <c r="D210" s="5">
        <f t="shared" si="19"/>
        <v>2.936193153526323</v>
      </c>
      <c r="E210" s="5">
        <f t="shared" si="20"/>
        <v>0.9944280920689352</v>
      </c>
      <c r="F210" s="5">
        <f t="shared" si="21"/>
        <v>1.9170214281954232</v>
      </c>
      <c r="G210" s="5">
        <f t="shared" si="22"/>
        <v>1.941805405437833</v>
      </c>
      <c r="H210" s="5">
        <f t="shared" si="23"/>
        <v>2.0128602056363345</v>
      </c>
    </row>
    <row r="211" spans="1:8" ht="12.75">
      <c r="A211">
        <v>202</v>
      </c>
      <c r="B211" s="4">
        <v>-1.3702243980535709</v>
      </c>
      <c r="C211" s="5">
        <f t="shared" si="18"/>
        <v>0</v>
      </c>
      <c r="D211" s="5">
        <f t="shared" si="19"/>
        <v>0</v>
      </c>
      <c r="E211" s="5">
        <f t="shared" si="20"/>
        <v>0</v>
      </c>
      <c r="F211" s="5">
        <f t="shared" si="21"/>
        <v>0</v>
      </c>
      <c r="G211" s="5">
        <f t="shared" si="22"/>
        <v>0</v>
      </c>
      <c r="H211" s="5">
        <f t="shared" si="23"/>
        <v>0</v>
      </c>
    </row>
    <row r="212" spans="1:8" ht="12.75">
      <c r="A212">
        <v>203</v>
      </c>
      <c r="B212" s="4">
        <v>-0.13461144399986563</v>
      </c>
      <c r="C212" s="5">
        <f t="shared" si="18"/>
        <v>0.29321192472104995</v>
      </c>
      <c r="D212" s="5">
        <f t="shared" si="19"/>
        <v>1.247373468468976</v>
      </c>
      <c r="E212" s="5">
        <f t="shared" si="20"/>
        <v>0</v>
      </c>
      <c r="F212" s="5">
        <f t="shared" si="21"/>
        <v>0.22918790761638586</v>
      </c>
      <c r="G212" s="5">
        <f t="shared" si="22"/>
        <v>0.2776035231979849</v>
      </c>
      <c r="H212" s="5">
        <f t="shared" si="23"/>
        <v>0.3407615075597558</v>
      </c>
    </row>
    <row r="213" spans="1:8" ht="12.75">
      <c r="A213">
        <v>204</v>
      </c>
      <c r="B213" s="4">
        <v>-0.22627231111964202</v>
      </c>
      <c r="C213" s="5">
        <f t="shared" si="18"/>
        <v>0</v>
      </c>
      <c r="D213" s="5">
        <f t="shared" si="19"/>
        <v>0</v>
      </c>
      <c r="E213" s="5">
        <f t="shared" si="20"/>
        <v>0</v>
      </c>
      <c r="F213" s="5">
        <f t="shared" si="21"/>
        <v>0</v>
      </c>
      <c r="G213" s="5">
        <f t="shared" si="22"/>
        <v>0</v>
      </c>
      <c r="H213" s="5">
        <f t="shared" si="23"/>
        <v>0</v>
      </c>
    </row>
    <row r="214" spans="1:8" ht="12.75">
      <c r="A214">
        <v>205</v>
      </c>
      <c r="B214" s="4">
        <v>0.2741761227331152</v>
      </c>
      <c r="C214" s="5">
        <f t="shared" si="18"/>
        <v>8.421965365012314</v>
      </c>
      <c r="D214" s="5">
        <f t="shared" si="19"/>
        <v>9.457414443163149</v>
      </c>
      <c r="E214" s="5">
        <f t="shared" si="20"/>
        <v>7.386516286861467</v>
      </c>
      <c r="F214" s="5">
        <f t="shared" si="21"/>
        <v>8.437120503744872</v>
      </c>
      <c r="G214" s="5">
        <f t="shared" si="22"/>
        <v>8.366640400856218</v>
      </c>
      <c r="H214" s="5">
        <f t="shared" si="23"/>
        <v>8.469514947851021</v>
      </c>
    </row>
    <row r="215" spans="1:8" ht="12.75">
      <c r="A215">
        <v>206</v>
      </c>
      <c r="B215" s="4">
        <v>0.07207139156135894</v>
      </c>
      <c r="C215" s="5">
        <f t="shared" si="18"/>
        <v>4.320042494943996</v>
      </c>
      <c r="D215" s="5">
        <f t="shared" si="19"/>
        <v>5.314472344394154</v>
      </c>
      <c r="E215" s="5">
        <f t="shared" si="20"/>
        <v>3.325612645493837</v>
      </c>
      <c r="F215" s="5">
        <f t="shared" si="21"/>
        <v>4.294403709323095</v>
      </c>
      <c r="G215" s="5">
        <f t="shared" si="22"/>
        <v>4.285173537876062</v>
      </c>
      <c r="H215" s="5">
        <f t="shared" si="23"/>
        <v>4.367592077782704</v>
      </c>
    </row>
    <row r="216" spans="1:8" ht="12.75">
      <c r="A216">
        <v>207</v>
      </c>
      <c r="B216" s="4">
        <v>2.20016054239169</v>
      </c>
      <c r="C216" s="5">
        <f t="shared" si="18"/>
        <v>57.07809997721046</v>
      </c>
      <c r="D216" s="5">
        <f t="shared" si="19"/>
        <v>58.60011040148329</v>
      </c>
      <c r="E216" s="5">
        <f t="shared" si="20"/>
        <v>55.55608955293766</v>
      </c>
      <c r="F216" s="5">
        <f t="shared" si="21"/>
        <v>57.687866823753254</v>
      </c>
      <c r="G216" s="5">
        <f t="shared" si="22"/>
        <v>56.72556464666771</v>
      </c>
      <c r="H216" s="5">
        <f t="shared" si="23"/>
        <v>57.12564956004916</v>
      </c>
    </row>
    <row r="217" spans="1:8" ht="12.75">
      <c r="A217">
        <v>208</v>
      </c>
      <c r="B217" s="4">
        <v>-0.6047124645276476</v>
      </c>
      <c r="C217" s="5">
        <f t="shared" si="18"/>
        <v>0</v>
      </c>
      <c r="D217" s="5">
        <f t="shared" si="19"/>
        <v>0</v>
      </c>
      <c r="E217" s="5">
        <f t="shared" si="20"/>
        <v>0</v>
      </c>
      <c r="F217" s="5">
        <f t="shared" si="21"/>
        <v>0</v>
      </c>
      <c r="G217" s="5">
        <f t="shared" si="22"/>
        <v>0</v>
      </c>
      <c r="H217" s="5">
        <f t="shared" si="23"/>
        <v>0</v>
      </c>
    </row>
    <row r="218" spans="1:8" ht="12.75">
      <c r="A218">
        <v>209</v>
      </c>
      <c r="B218" s="4">
        <v>-1.1796902764309398</v>
      </c>
      <c r="C218" s="5">
        <f t="shared" si="18"/>
        <v>0</v>
      </c>
      <c r="D218" s="5">
        <f t="shared" si="19"/>
        <v>0</v>
      </c>
      <c r="E218" s="5">
        <f t="shared" si="20"/>
        <v>0</v>
      </c>
      <c r="F218" s="5">
        <f t="shared" si="21"/>
        <v>0</v>
      </c>
      <c r="G218" s="5">
        <f t="shared" si="22"/>
        <v>0</v>
      </c>
      <c r="H218" s="5">
        <f t="shared" si="23"/>
        <v>0</v>
      </c>
    </row>
    <row r="219" spans="1:8" ht="12.75">
      <c r="A219">
        <v>210</v>
      </c>
      <c r="B219" s="4">
        <v>0.17741982828614672</v>
      </c>
      <c r="C219" s="5">
        <f t="shared" si="18"/>
        <v>6.437503887695495</v>
      </c>
      <c r="D219" s="5">
        <f t="shared" si="19"/>
        <v>7.45310835107316</v>
      </c>
      <c r="E219" s="5">
        <f t="shared" si="20"/>
        <v>5.421899424317816</v>
      </c>
      <c r="F219" s="5">
        <f t="shared" si="21"/>
        <v>6.432714375105937</v>
      </c>
      <c r="G219" s="5">
        <f t="shared" si="22"/>
        <v>6.392178527571809</v>
      </c>
      <c r="H219" s="5">
        <f t="shared" si="23"/>
        <v>6.485053470534197</v>
      </c>
    </row>
    <row r="220" spans="1:8" ht="12.75">
      <c r="A220">
        <v>211</v>
      </c>
      <c r="B220" s="4">
        <v>1.1017256810086629</v>
      </c>
      <c r="C220" s="5">
        <f t="shared" si="18"/>
        <v>27.059495672269914</v>
      </c>
      <c r="D220" s="5">
        <f t="shared" si="19"/>
        <v>28.28132005349333</v>
      </c>
      <c r="E220" s="5">
        <f t="shared" si="20"/>
        <v>25.837671291046497</v>
      </c>
      <c r="F220" s="5">
        <f t="shared" si="21"/>
        <v>27.279799765816616</v>
      </c>
      <c r="G220" s="5">
        <f t="shared" si="22"/>
        <v>26.901459008631374</v>
      </c>
      <c r="H220" s="5">
        <f t="shared" si="23"/>
        <v>27.10704525510859</v>
      </c>
    </row>
    <row r="221" spans="1:8" ht="12.75">
      <c r="A221">
        <v>212</v>
      </c>
      <c r="B221" s="4">
        <v>-0.6561460880826202</v>
      </c>
      <c r="C221" s="5">
        <f t="shared" si="18"/>
        <v>0</v>
      </c>
      <c r="D221" s="5">
        <f t="shared" si="19"/>
        <v>0</v>
      </c>
      <c r="E221" s="5">
        <f t="shared" si="20"/>
        <v>0</v>
      </c>
      <c r="F221" s="5">
        <f t="shared" si="21"/>
        <v>0</v>
      </c>
      <c r="G221" s="5">
        <f t="shared" si="22"/>
        <v>0</v>
      </c>
      <c r="H221" s="5">
        <f t="shared" si="23"/>
        <v>0</v>
      </c>
    </row>
    <row r="222" spans="1:8" ht="12.75">
      <c r="A222">
        <v>213</v>
      </c>
      <c r="B222" s="4">
        <v>-0.5110903984117405</v>
      </c>
      <c r="C222" s="5">
        <f t="shared" si="18"/>
        <v>0</v>
      </c>
      <c r="D222" s="5">
        <f t="shared" si="19"/>
        <v>0</v>
      </c>
      <c r="E222" s="5">
        <f t="shared" si="20"/>
        <v>0</v>
      </c>
      <c r="F222" s="5">
        <f t="shared" si="21"/>
        <v>0</v>
      </c>
      <c r="G222" s="5">
        <f t="shared" si="22"/>
        <v>0</v>
      </c>
      <c r="H222" s="5">
        <f t="shared" si="23"/>
        <v>0</v>
      </c>
    </row>
    <row r="223" spans="1:8" ht="12.75">
      <c r="A223">
        <v>214</v>
      </c>
      <c r="B223" s="4">
        <v>0.6901847278329383</v>
      </c>
      <c r="C223" s="5">
        <f t="shared" si="18"/>
        <v>17.40562604158468</v>
      </c>
      <c r="D223" s="5">
        <f t="shared" si="19"/>
        <v>18.53091172650123</v>
      </c>
      <c r="E223" s="5">
        <f t="shared" si="20"/>
        <v>16.280340356668116</v>
      </c>
      <c r="F223" s="5">
        <f t="shared" si="21"/>
        <v>17.51577443000988</v>
      </c>
      <c r="G223" s="5">
        <f t="shared" si="22"/>
        <v>17.302711364446857</v>
      </c>
      <c r="H223" s="5">
        <f t="shared" si="23"/>
        <v>17.453175624423366</v>
      </c>
    </row>
    <row r="224" spans="1:8" ht="12.75">
      <c r="A224">
        <v>215</v>
      </c>
      <c r="B224" s="4">
        <v>0.8591102882532642</v>
      </c>
      <c r="C224" s="5">
        <f t="shared" si="18"/>
        <v>21.272367695349985</v>
      </c>
      <c r="D224" s="5">
        <f t="shared" si="19"/>
        <v>22.436320796804203</v>
      </c>
      <c r="E224" s="5">
        <f t="shared" si="20"/>
        <v>20.108414593895784</v>
      </c>
      <c r="F224" s="5">
        <f t="shared" si="21"/>
        <v>21.42567046557028</v>
      </c>
      <c r="G224" s="5">
        <f t="shared" si="22"/>
        <v>21.147851179369862</v>
      </c>
      <c r="H224" s="5">
        <f t="shared" si="23"/>
        <v>21.31991727818871</v>
      </c>
    </row>
    <row r="225" spans="1:8" ht="12.75">
      <c r="A225">
        <v>216</v>
      </c>
      <c r="B225" s="4">
        <v>-1.8528466276860098</v>
      </c>
      <c r="C225" s="5">
        <f t="shared" si="18"/>
        <v>0</v>
      </c>
      <c r="D225" s="5">
        <f t="shared" si="19"/>
        <v>0</v>
      </c>
      <c r="E225" s="5">
        <f t="shared" si="20"/>
        <v>0</v>
      </c>
      <c r="F225" s="5">
        <f t="shared" si="21"/>
        <v>0</v>
      </c>
      <c r="G225" s="5">
        <f t="shared" si="22"/>
        <v>0</v>
      </c>
      <c r="H225" s="5">
        <f t="shared" si="23"/>
        <v>0</v>
      </c>
    </row>
    <row r="226" spans="1:8" ht="12.75">
      <c r="A226">
        <v>217</v>
      </c>
      <c r="B226" s="4">
        <v>-1.0676290242749147</v>
      </c>
      <c r="C226" s="5">
        <f t="shared" si="18"/>
        <v>0</v>
      </c>
      <c r="D226" s="5">
        <f t="shared" si="19"/>
        <v>0</v>
      </c>
      <c r="E226" s="5">
        <f t="shared" si="20"/>
        <v>0</v>
      </c>
      <c r="F226" s="5">
        <f t="shared" si="21"/>
        <v>0</v>
      </c>
      <c r="G226" s="5">
        <f t="shared" si="22"/>
        <v>0</v>
      </c>
      <c r="H226" s="5">
        <f t="shared" si="23"/>
        <v>0</v>
      </c>
    </row>
    <row r="227" spans="1:8" ht="12.75">
      <c r="A227">
        <v>218</v>
      </c>
      <c r="B227" s="4">
        <v>-0.39987560321968774</v>
      </c>
      <c r="C227" s="5">
        <f t="shared" si="18"/>
        <v>0</v>
      </c>
      <c r="D227" s="5">
        <f t="shared" si="19"/>
        <v>0</v>
      </c>
      <c r="E227" s="5">
        <f t="shared" si="20"/>
        <v>0</v>
      </c>
      <c r="F227" s="5">
        <f t="shared" si="21"/>
        <v>0</v>
      </c>
      <c r="G227" s="5">
        <f t="shared" si="22"/>
        <v>0</v>
      </c>
      <c r="H227" s="5">
        <f t="shared" si="23"/>
        <v>0</v>
      </c>
    </row>
    <row r="228" spans="1:8" ht="12.75">
      <c r="A228">
        <v>219</v>
      </c>
      <c r="B228" s="4">
        <v>1.3675934687652798</v>
      </c>
      <c r="C228" s="5">
        <f t="shared" si="18"/>
        <v>33.73220426223591</v>
      </c>
      <c r="D228" s="5">
        <f t="shared" si="19"/>
        <v>35.02075572935898</v>
      </c>
      <c r="E228" s="5">
        <f t="shared" si="20"/>
        <v>32.44365279511284</v>
      </c>
      <c r="F228" s="5">
        <f t="shared" si="21"/>
        <v>34.03319840863896</v>
      </c>
      <c r="G228" s="5">
        <f t="shared" si="22"/>
        <v>33.533826016395714</v>
      </c>
      <c r="H228" s="5">
        <f t="shared" si="23"/>
        <v>33.779753845074616</v>
      </c>
    </row>
    <row r="229" spans="1:8" ht="12.75">
      <c r="A229">
        <v>220</v>
      </c>
      <c r="B229" s="4">
        <v>0.2021104439681568</v>
      </c>
      <c r="C229" s="5">
        <f t="shared" si="18"/>
        <v>6.940262197070208</v>
      </c>
      <c r="D229" s="5">
        <f t="shared" si="19"/>
        <v>7.960894243541626</v>
      </c>
      <c r="E229" s="5">
        <f t="shared" si="20"/>
        <v>5.9196301505988025</v>
      </c>
      <c r="F229" s="5">
        <f t="shared" si="21"/>
        <v>6.9404888682618635</v>
      </c>
      <c r="G229" s="5">
        <f t="shared" si="22"/>
        <v>6.892421605598179</v>
      </c>
      <c r="H229" s="5">
        <f t="shared" si="23"/>
        <v>6.987811779908914</v>
      </c>
    </row>
    <row r="230" spans="1:8" ht="12.75">
      <c r="A230">
        <v>221</v>
      </c>
      <c r="B230" s="4">
        <v>-1.0735841982902739</v>
      </c>
      <c r="C230" s="5">
        <f t="shared" si="18"/>
        <v>0</v>
      </c>
      <c r="D230" s="5">
        <f t="shared" si="19"/>
        <v>0</v>
      </c>
      <c r="E230" s="5">
        <f t="shared" si="20"/>
        <v>0</v>
      </c>
      <c r="F230" s="5">
        <f t="shared" si="21"/>
        <v>0</v>
      </c>
      <c r="G230" s="5">
        <f t="shared" si="22"/>
        <v>0</v>
      </c>
      <c r="H230" s="5">
        <f t="shared" si="23"/>
        <v>0</v>
      </c>
    </row>
    <row r="231" spans="1:8" ht="12.75">
      <c r="A231">
        <v>222</v>
      </c>
      <c r="B231" s="4">
        <v>-1.414627454066331</v>
      </c>
      <c r="C231" s="5">
        <f t="shared" si="18"/>
        <v>0</v>
      </c>
      <c r="D231" s="5">
        <f t="shared" si="19"/>
        <v>0</v>
      </c>
      <c r="E231" s="5">
        <f t="shared" si="20"/>
        <v>0</v>
      </c>
      <c r="F231" s="5">
        <f t="shared" si="21"/>
        <v>0</v>
      </c>
      <c r="G231" s="5">
        <f t="shared" si="22"/>
        <v>0</v>
      </c>
      <c r="H231" s="5">
        <f t="shared" si="23"/>
        <v>0</v>
      </c>
    </row>
    <row r="232" spans="1:8" ht="12.75">
      <c r="A232">
        <v>223</v>
      </c>
      <c r="B232" s="4">
        <v>1.3306865045672653</v>
      </c>
      <c r="C232" s="5">
        <f t="shared" si="18"/>
        <v>32.78457551758517</v>
      </c>
      <c r="D232" s="5">
        <f t="shared" si="19"/>
        <v>34.063650697261735</v>
      </c>
      <c r="E232" s="5">
        <f t="shared" si="20"/>
        <v>31.505500337908604</v>
      </c>
      <c r="F232" s="5">
        <f t="shared" si="21"/>
        <v>33.07389302635704</v>
      </c>
      <c r="G232" s="5">
        <f t="shared" si="22"/>
        <v>32.59203341162514</v>
      </c>
      <c r="H232" s="5">
        <f t="shared" si="23"/>
        <v>32.83212510042387</v>
      </c>
    </row>
    <row r="233" spans="1:8" ht="12.75">
      <c r="A233">
        <v>224</v>
      </c>
      <c r="B233" s="4">
        <v>1.117654332385162</v>
      </c>
      <c r="C233" s="5">
        <f t="shared" si="18"/>
        <v>27.44935663071453</v>
      </c>
      <c r="D233" s="5">
        <f t="shared" si="19"/>
        <v>28.67507962152239</v>
      </c>
      <c r="E233" s="5">
        <f t="shared" si="20"/>
        <v>26.223633639906684</v>
      </c>
      <c r="F233" s="5">
        <f t="shared" si="21"/>
        <v>27.674275598630107</v>
      </c>
      <c r="G233" s="5">
        <f t="shared" si="22"/>
        <v>27.289011967848413</v>
      </c>
      <c r="H233" s="5">
        <f t="shared" si="23"/>
        <v>27.49690621355327</v>
      </c>
    </row>
    <row r="234" spans="1:8" ht="12.75">
      <c r="A234">
        <v>225</v>
      </c>
      <c r="B234" s="4">
        <v>2.0658905955126547</v>
      </c>
      <c r="C234" s="5">
        <f t="shared" si="18"/>
        <v>53.045285724397324</v>
      </c>
      <c r="D234" s="5">
        <f t="shared" si="19"/>
        <v>54.526968006142006</v>
      </c>
      <c r="E234" s="5">
        <f t="shared" si="20"/>
        <v>51.563603442652614</v>
      </c>
      <c r="F234" s="5">
        <f t="shared" si="21"/>
        <v>53.598952681400526</v>
      </c>
      <c r="G234" s="5">
        <f t="shared" si="22"/>
        <v>52.72073676136043</v>
      </c>
      <c r="H234" s="5">
        <f t="shared" si="23"/>
        <v>53.092835307235994</v>
      </c>
    </row>
    <row r="235" spans="1:8" ht="12.75">
      <c r="A235">
        <v>226</v>
      </c>
      <c r="B235" s="4">
        <v>1.0988141382896153</v>
      </c>
      <c r="C235" s="5">
        <f t="shared" si="18"/>
        <v>26.98836850563603</v>
      </c>
      <c r="D235" s="5">
        <f t="shared" si="19"/>
        <v>28.20948161519311</v>
      </c>
      <c r="E235" s="5">
        <f t="shared" si="20"/>
        <v>25.767255396078948</v>
      </c>
      <c r="F235" s="5">
        <f t="shared" si="21"/>
        <v>27.207832006944933</v>
      </c>
      <c r="G235" s="5">
        <f t="shared" si="22"/>
        <v>26.8307522508783</v>
      </c>
      <c r="H235" s="5">
        <f t="shared" si="23"/>
        <v>27.035918088474737</v>
      </c>
    </row>
    <row r="236" spans="1:8" ht="12.75">
      <c r="A236">
        <v>227</v>
      </c>
      <c r="B236" s="4">
        <v>-0.2529630719297369</v>
      </c>
      <c r="C236" s="5">
        <f t="shared" si="18"/>
        <v>0</v>
      </c>
      <c r="D236" s="5">
        <f t="shared" si="19"/>
        <v>0</v>
      </c>
      <c r="E236" s="5">
        <f t="shared" si="20"/>
        <v>0</v>
      </c>
      <c r="F236" s="5">
        <f t="shared" si="21"/>
        <v>0</v>
      </c>
      <c r="G236" s="5">
        <f t="shared" si="22"/>
        <v>0</v>
      </c>
      <c r="H236" s="5">
        <f t="shared" si="23"/>
        <v>0</v>
      </c>
    </row>
    <row r="237" spans="1:8" ht="12.75">
      <c r="A237">
        <v>228</v>
      </c>
      <c r="B237" s="4">
        <v>0.23800953140928943</v>
      </c>
      <c r="C237" s="5">
        <f t="shared" si="18"/>
        <v>7.675694353752445</v>
      </c>
      <c r="D237" s="5">
        <f t="shared" si="19"/>
        <v>8.703680721790688</v>
      </c>
      <c r="E237" s="5">
        <f t="shared" si="20"/>
        <v>6.647707985714215</v>
      </c>
      <c r="F237" s="5">
        <f t="shared" si="21"/>
        <v>7.683303694122348</v>
      </c>
      <c r="G237" s="5">
        <f t="shared" si="22"/>
        <v>7.62415226337352</v>
      </c>
      <c r="H237" s="5">
        <f t="shared" si="23"/>
        <v>7.723243936591169</v>
      </c>
    </row>
    <row r="238" spans="1:8" ht="12.75">
      <c r="A238">
        <v>229</v>
      </c>
      <c r="B238" s="4">
        <v>0.36410703096566466</v>
      </c>
      <c r="C238" s="5">
        <f t="shared" si="18"/>
        <v>10.301192282915672</v>
      </c>
      <c r="D238" s="5">
        <f t="shared" si="19"/>
        <v>11.35543363024553</v>
      </c>
      <c r="E238" s="5">
        <f t="shared" si="20"/>
        <v>9.246950935585799</v>
      </c>
      <c r="F238" s="5">
        <f t="shared" si="21"/>
        <v>10.33558872812952</v>
      </c>
      <c r="G238" s="5">
        <f t="shared" si="22"/>
        <v>10.236223065972752</v>
      </c>
      <c r="H238" s="5">
        <f t="shared" si="23"/>
        <v>10.34874186575435</v>
      </c>
    </row>
    <row r="239" spans="1:8" ht="12.75">
      <c r="A239">
        <v>230</v>
      </c>
      <c r="B239" s="4">
        <v>-1.901738875166492</v>
      </c>
      <c r="C239" s="5">
        <f t="shared" si="18"/>
        <v>0</v>
      </c>
      <c r="D239" s="5">
        <f t="shared" si="19"/>
        <v>0</v>
      </c>
      <c r="E239" s="5">
        <f t="shared" si="20"/>
        <v>0</v>
      </c>
      <c r="F239" s="5">
        <f t="shared" si="21"/>
        <v>0</v>
      </c>
      <c r="G239" s="5">
        <f t="shared" si="22"/>
        <v>0</v>
      </c>
      <c r="H239" s="5">
        <f t="shared" si="23"/>
        <v>0</v>
      </c>
    </row>
    <row r="240" spans="1:8" ht="12.75">
      <c r="A240">
        <v>231</v>
      </c>
      <c r="B240" s="4">
        <v>0.04396692591353367</v>
      </c>
      <c r="C240" s="5">
        <f t="shared" si="18"/>
        <v>3.7626520875744416</v>
      </c>
      <c r="D240" s="5">
        <f t="shared" si="19"/>
        <v>4.751508032950896</v>
      </c>
      <c r="E240" s="5">
        <f t="shared" si="20"/>
        <v>2.773796142197974</v>
      </c>
      <c r="F240" s="5">
        <f t="shared" si="21"/>
        <v>3.7316003461938543</v>
      </c>
      <c r="G240" s="5">
        <f t="shared" si="22"/>
        <v>3.73049842547967</v>
      </c>
      <c r="H240" s="5">
        <f t="shared" si="23"/>
        <v>3.8102016704131447</v>
      </c>
    </row>
    <row r="241" spans="1:8" ht="12.75">
      <c r="A241">
        <v>232</v>
      </c>
      <c r="B241" s="4">
        <v>0.06614329055075524</v>
      </c>
      <c r="C241" s="5">
        <f t="shared" si="18"/>
        <v>4.202210748686355</v>
      </c>
      <c r="D241" s="5">
        <f t="shared" si="19"/>
        <v>5.195462280673934</v>
      </c>
      <c r="E241" s="5">
        <f t="shared" si="20"/>
        <v>3.208959216698776</v>
      </c>
      <c r="F241" s="5">
        <f t="shared" si="21"/>
        <v>4.175425034430171</v>
      </c>
      <c r="G241" s="5">
        <f t="shared" si="22"/>
        <v>4.167917104081554</v>
      </c>
      <c r="H241" s="5">
        <f t="shared" si="23"/>
        <v>4.24976033152507</v>
      </c>
    </row>
    <row r="242" spans="1:8" ht="12.75">
      <c r="A242">
        <v>233</v>
      </c>
      <c r="B242" s="4">
        <v>0.8680072563398138</v>
      </c>
      <c r="C242" s="5">
        <f t="shared" si="18"/>
        <v>21.479665144490372</v>
      </c>
      <c r="D242" s="5">
        <f t="shared" si="19"/>
        <v>22.64569122043599</v>
      </c>
      <c r="E242" s="5">
        <f t="shared" si="20"/>
        <v>20.313639068544752</v>
      </c>
      <c r="F242" s="5">
        <f t="shared" si="21"/>
        <v>21.635318514081447</v>
      </c>
      <c r="G242" s="5">
        <f t="shared" si="22"/>
        <v>21.353972270359428</v>
      </c>
      <c r="H242" s="5">
        <f t="shared" si="23"/>
        <v>21.52721472732906</v>
      </c>
    </row>
    <row r="243" spans="1:8" ht="12.75">
      <c r="A243">
        <v>234</v>
      </c>
      <c r="B243" s="4">
        <v>0.38286199887259886</v>
      </c>
      <c r="C243" s="5">
        <f t="shared" si="18"/>
        <v>10.697380120110939</v>
      </c>
      <c r="D243" s="5">
        <f t="shared" si="19"/>
        <v>11.755583345812772</v>
      </c>
      <c r="E243" s="5">
        <f t="shared" si="20"/>
        <v>9.639176894409118</v>
      </c>
      <c r="F243" s="5">
        <f t="shared" si="21"/>
        <v>10.735876511485143</v>
      </c>
      <c r="G243" s="5">
        <f t="shared" si="22"/>
        <v>10.63035623255031</v>
      </c>
      <c r="H243" s="5">
        <f t="shared" si="23"/>
        <v>10.744929702949651</v>
      </c>
    </row>
    <row r="244" spans="1:8" ht="12.75">
      <c r="A244">
        <v>235</v>
      </c>
      <c r="B244" s="4">
        <v>1.4804854222888548</v>
      </c>
      <c r="C244" s="5">
        <f t="shared" si="18"/>
        <v>36.674638828271036</v>
      </c>
      <c r="D244" s="5">
        <f t="shared" si="19"/>
        <v>37.992614641054466</v>
      </c>
      <c r="E244" s="5">
        <f t="shared" si="20"/>
        <v>35.3566630154876</v>
      </c>
      <c r="F244" s="5">
        <f t="shared" si="21"/>
        <v>37.012336891617466</v>
      </c>
      <c r="G244" s="5">
        <f t="shared" si="22"/>
        <v>36.45791895044301</v>
      </c>
      <c r="H244" s="5">
        <f t="shared" si="23"/>
        <v>36.72218841110976</v>
      </c>
    </row>
    <row r="245" spans="1:8" ht="12.75">
      <c r="A245">
        <v>236</v>
      </c>
      <c r="B245" s="4">
        <v>-0.1702170158755566</v>
      </c>
      <c r="C245" s="5">
        <f t="shared" si="18"/>
        <v>0</v>
      </c>
      <c r="D245" s="5">
        <f t="shared" si="19"/>
        <v>0.5635471190175612</v>
      </c>
      <c r="E245" s="5">
        <f t="shared" si="20"/>
        <v>0</v>
      </c>
      <c r="F245" s="5">
        <f t="shared" si="21"/>
        <v>0</v>
      </c>
      <c r="G245" s="5">
        <f t="shared" si="22"/>
        <v>0</v>
      </c>
      <c r="H245" s="5">
        <f t="shared" si="23"/>
        <v>0</v>
      </c>
    </row>
    <row r="246" spans="1:8" ht="12.75">
      <c r="A246">
        <v>237</v>
      </c>
      <c r="B246" s="4">
        <v>-0.1917758394427868</v>
      </c>
      <c r="C246" s="5">
        <f t="shared" si="18"/>
        <v>0</v>
      </c>
      <c r="D246" s="5">
        <f t="shared" si="19"/>
        <v>0.15185768155518253</v>
      </c>
      <c r="E246" s="5">
        <f t="shared" si="20"/>
        <v>0</v>
      </c>
      <c r="F246" s="5">
        <f t="shared" si="21"/>
        <v>0</v>
      </c>
      <c r="G246" s="5">
        <f t="shared" si="22"/>
        <v>0</v>
      </c>
      <c r="H246" s="5">
        <f t="shared" si="23"/>
        <v>0</v>
      </c>
    </row>
    <row r="247" spans="1:8" ht="12.75">
      <c r="A247">
        <v>238</v>
      </c>
      <c r="B247" s="4">
        <v>0.08566938971263074</v>
      </c>
      <c r="C247" s="5">
        <f t="shared" si="18"/>
        <v>4.590855684841218</v>
      </c>
      <c r="D247" s="5">
        <f t="shared" si="19"/>
        <v>5.587993666190337</v>
      </c>
      <c r="E247" s="5">
        <f t="shared" si="20"/>
        <v>3.593717703492085</v>
      </c>
      <c r="F247" s="5">
        <f t="shared" si="21"/>
        <v>4.567858230867644</v>
      </c>
      <c r="G247" s="5">
        <f t="shared" si="22"/>
        <v>4.554661846435251</v>
      </c>
      <c r="H247" s="5">
        <f t="shared" si="23"/>
        <v>4.638405267679916</v>
      </c>
    </row>
    <row r="248" spans="1:8" ht="12.75">
      <c r="A248">
        <v>239</v>
      </c>
      <c r="B248" s="4">
        <v>0.8079288488730993</v>
      </c>
      <c r="C248" s="5">
        <f t="shared" si="18"/>
        <v>20.086989082114776</v>
      </c>
      <c r="D248" s="5">
        <f t="shared" si="19"/>
        <v>21.23908839743664</v>
      </c>
      <c r="E248" s="5">
        <f t="shared" si="20"/>
        <v>18.934889766792914</v>
      </c>
      <c r="F248" s="5">
        <f t="shared" si="21"/>
        <v>20.22692245678184</v>
      </c>
      <c r="G248" s="5">
        <f t="shared" si="22"/>
        <v>19.96916383063322</v>
      </c>
      <c r="H248" s="5">
        <f t="shared" si="23"/>
        <v>20.134538664953475</v>
      </c>
    </row>
    <row r="249" spans="1:8" ht="12.75">
      <c r="A249">
        <v>240</v>
      </c>
      <c r="B249" s="4">
        <v>0.3000172303796168</v>
      </c>
      <c r="C249" s="5">
        <f t="shared" si="18"/>
        <v>8.958493641080386</v>
      </c>
      <c r="D249" s="5">
        <f t="shared" si="19"/>
        <v>9.999308001991912</v>
      </c>
      <c r="E249" s="5">
        <f t="shared" si="20"/>
        <v>7.917679280168872</v>
      </c>
      <c r="F249" s="5">
        <f t="shared" si="21"/>
        <v>8.979107393201021</v>
      </c>
      <c r="G249" s="5">
        <f t="shared" si="22"/>
        <v>8.900432410634327</v>
      </c>
      <c r="H249" s="5">
        <f t="shared" si="23"/>
        <v>9.00604322391911</v>
      </c>
    </row>
    <row r="250" spans="1:8" ht="12.75">
      <c r="A250">
        <v>241</v>
      </c>
      <c r="B250" s="4">
        <v>-1.2307592238641187</v>
      </c>
      <c r="C250" s="5">
        <f t="shared" si="18"/>
        <v>0</v>
      </c>
      <c r="D250" s="5">
        <f t="shared" si="19"/>
        <v>0</v>
      </c>
      <c r="E250" s="5">
        <f t="shared" si="20"/>
        <v>0</v>
      </c>
      <c r="F250" s="5">
        <f t="shared" si="21"/>
        <v>0</v>
      </c>
      <c r="G250" s="5">
        <f t="shared" si="22"/>
        <v>0</v>
      </c>
      <c r="H250" s="5">
        <f t="shared" si="23"/>
        <v>0</v>
      </c>
    </row>
    <row r="251" spans="1:8" ht="12.75">
      <c r="A251">
        <v>242</v>
      </c>
      <c r="B251" s="4">
        <v>1.215331467121496</v>
      </c>
      <c r="C251" s="5">
        <f t="shared" si="18"/>
        <v>29.867400686729034</v>
      </c>
      <c r="D251" s="5">
        <f t="shared" si="19"/>
        <v>31.117304118097024</v>
      </c>
      <c r="E251" s="5">
        <f t="shared" si="20"/>
        <v>28.61749725536102</v>
      </c>
      <c r="F251" s="5">
        <f t="shared" si="21"/>
        <v>30.121221334209388</v>
      </c>
      <c r="G251" s="5">
        <f t="shared" si="22"/>
        <v>29.6926038144355</v>
      </c>
      <c r="H251" s="5">
        <f t="shared" si="23"/>
        <v>29.914950269567722</v>
      </c>
    </row>
    <row r="252" spans="1:8" ht="12.75">
      <c r="A252">
        <v>243</v>
      </c>
      <c r="B252" s="4">
        <v>-1.2268459284467568</v>
      </c>
      <c r="C252" s="5">
        <f t="shared" si="18"/>
        <v>0</v>
      </c>
      <c r="D252" s="5">
        <f t="shared" si="19"/>
        <v>0</v>
      </c>
      <c r="E252" s="5">
        <f t="shared" si="20"/>
        <v>0</v>
      </c>
      <c r="F252" s="5">
        <f t="shared" si="21"/>
        <v>0</v>
      </c>
      <c r="G252" s="5">
        <f t="shared" si="22"/>
        <v>0</v>
      </c>
      <c r="H252" s="5">
        <f t="shared" si="23"/>
        <v>0</v>
      </c>
    </row>
    <row r="253" spans="1:8" ht="12.75">
      <c r="A253">
        <v>244</v>
      </c>
      <c r="B253" s="4">
        <v>-1.6168413655528506</v>
      </c>
      <c r="C253" s="5">
        <f t="shared" si="18"/>
        <v>0</v>
      </c>
      <c r="D253" s="5">
        <f t="shared" si="19"/>
        <v>0</v>
      </c>
      <c r="E253" s="5">
        <f t="shared" si="20"/>
        <v>0</v>
      </c>
      <c r="F253" s="5">
        <f t="shared" si="21"/>
        <v>0</v>
      </c>
      <c r="G253" s="5">
        <f t="shared" si="22"/>
        <v>0</v>
      </c>
      <c r="H253" s="5">
        <f t="shared" si="23"/>
        <v>0</v>
      </c>
    </row>
    <row r="254" spans="1:8" ht="12.75">
      <c r="A254">
        <v>245</v>
      </c>
      <c r="B254" s="4">
        <v>-0.9729658484940482</v>
      </c>
      <c r="C254" s="5">
        <f t="shared" si="18"/>
        <v>0</v>
      </c>
      <c r="D254" s="5">
        <f t="shared" si="19"/>
        <v>0</v>
      </c>
      <c r="E254" s="5">
        <f t="shared" si="20"/>
        <v>0</v>
      </c>
      <c r="F254" s="5">
        <f t="shared" si="21"/>
        <v>0</v>
      </c>
      <c r="G254" s="5">
        <f t="shared" si="22"/>
        <v>0</v>
      </c>
      <c r="H254" s="5">
        <f t="shared" si="23"/>
        <v>0</v>
      </c>
    </row>
    <row r="255" spans="1:8" ht="12.75">
      <c r="A255">
        <v>246</v>
      </c>
      <c r="B255" s="4">
        <v>-0.6959328707174335</v>
      </c>
      <c r="C255" s="5">
        <f t="shared" si="18"/>
        <v>0</v>
      </c>
      <c r="D255" s="5">
        <f t="shared" si="19"/>
        <v>0</v>
      </c>
      <c r="E255" s="5">
        <f t="shared" si="20"/>
        <v>0</v>
      </c>
      <c r="F255" s="5">
        <f t="shared" si="21"/>
        <v>0</v>
      </c>
      <c r="G255" s="5">
        <f t="shared" si="22"/>
        <v>0</v>
      </c>
      <c r="H255" s="5">
        <f t="shared" si="23"/>
        <v>0</v>
      </c>
    </row>
    <row r="256" spans="1:8" ht="12.75">
      <c r="A256">
        <v>247</v>
      </c>
      <c r="B256" s="4">
        <v>0.4684994523817886</v>
      </c>
      <c r="C256" s="5">
        <f t="shared" si="18"/>
        <v>12.525426950489646</v>
      </c>
      <c r="D256" s="5">
        <f t="shared" si="19"/>
        <v>13.601910644495254</v>
      </c>
      <c r="E256" s="5">
        <f t="shared" si="20"/>
        <v>11.44894325648404</v>
      </c>
      <c r="F256" s="5">
        <f t="shared" si="21"/>
        <v>12.583034118730449</v>
      </c>
      <c r="G256" s="5">
        <f t="shared" si="22"/>
        <v>12.448827255329835</v>
      </c>
      <c r="H256" s="5">
        <f t="shared" si="23"/>
        <v>12.572976533328365</v>
      </c>
    </row>
    <row r="257" spans="1:8" ht="12.75">
      <c r="A257">
        <v>248</v>
      </c>
      <c r="B257" s="4">
        <v>-0.0660932973866889</v>
      </c>
      <c r="C257" s="5">
        <f t="shared" si="18"/>
        <v>1.609759674084933</v>
      </c>
      <c r="D257" s="5">
        <f t="shared" si="19"/>
        <v>2.5770866953264973</v>
      </c>
      <c r="E257" s="5">
        <f t="shared" si="20"/>
        <v>0.6424326528433689</v>
      </c>
      <c r="F257" s="5">
        <f t="shared" si="21"/>
        <v>1.5581001604722626</v>
      </c>
      <c r="G257" s="5">
        <f t="shared" si="22"/>
        <v>1.5879457272526016</v>
      </c>
      <c r="H257" s="5">
        <f t="shared" si="23"/>
        <v>1.6573092569236274</v>
      </c>
    </row>
    <row r="258" spans="1:8" ht="12.75">
      <c r="A258">
        <v>249</v>
      </c>
      <c r="B258" s="4">
        <v>-1.7247544716641912</v>
      </c>
      <c r="C258" s="5">
        <f t="shared" si="18"/>
        <v>0</v>
      </c>
      <c r="D258" s="5">
        <f t="shared" si="19"/>
        <v>0</v>
      </c>
      <c r="E258" s="5">
        <f t="shared" si="20"/>
        <v>0</v>
      </c>
      <c r="F258" s="5">
        <f t="shared" si="21"/>
        <v>0</v>
      </c>
      <c r="G258" s="5">
        <f t="shared" si="22"/>
        <v>0</v>
      </c>
      <c r="H258" s="5">
        <f t="shared" si="23"/>
        <v>0</v>
      </c>
    </row>
    <row r="259" spans="1:8" ht="12.75">
      <c r="A259">
        <v>250</v>
      </c>
      <c r="B259" s="4">
        <v>0.01166830908071087</v>
      </c>
      <c r="C259" s="5">
        <f t="shared" si="18"/>
        <v>3.1259372169564363</v>
      </c>
      <c r="D259" s="5">
        <f t="shared" si="19"/>
        <v>4.108426013626714</v>
      </c>
      <c r="E259" s="5">
        <f t="shared" si="20"/>
        <v>2.143448420286159</v>
      </c>
      <c r="F259" s="5">
        <f t="shared" si="21"/>
        <v>3.088741006785683</v>
      </c>
      <c r="G259" s="5">
        <f t="shared" si="22"/>
        <v>3.096866092557426</v>
      </c>
      <c r="H259" s="5">
        <f t="shared" si="23"/>
        <v>3.1734867997951395</v>
      </c>
    </row>
    <row r="260" spans="1:8" ht="12.75">
      <c r="A260">
        <v>251</v>
      </c>
      <c r="B260" s="4">
        <v>-0.9324032998464322</v>
      </c>
      <c r="C260" s="5">
        <f t="shared" si="18"/>
        <v>0</v>
      </c>
      <c r="D260" s="5">
        <f t="shared" si="19"/>
        <v>0</v>
      </c>
      <c r="E260" s="5">
        <f t="shared" si="20"/>
        <v>0</v>
      </c>
      <c r="F260" s="5">
        <f t="shared" si="21"/>
        <v>0</v>
      </c>
      <c r="G260" s="5">
        <f t="shared" si="22"/>
        <v>0</v>
      </c>
      <c r="H260" s="5">
        <f t="shared" si="23"/>
        <v>0</v>
      </c>
    </row>
    <row r="261" spans="1:8" ht="12.75">
      <c r="A261">
        <v>252</v>
      </c>
      <c r="B261" s="4">
        <v>-0.611261821798325</v>
      </c>
      <c r="C261" s="5">
        <f t="shared" si="18"/>
        <v>0</v>
      </c>
      <c r="D261" s="5">
        <f t="shared" si="19"/>
        <v>0</v>
      </c>
      <c r="E261" s="5">
        <f t="shared" si="20"/>
        <v>0</v>
      </c>
      <c r="F261" s="5">
        <f t="shared" si="21"/>
        <v>0</v>
      </c>
      <c r="G261" s="5">
        <f t="shared" si="22"/>
        <v>0</v>
      </c>
      <c r="H261" s="5">
        <f t="shared" si="23"/>
        <v>0</v>
      </c>
    </row>
    <row r="262" spans="1:8" ht="12.75">
      <c r="A262">
        <v>253</v>
      </c>
      <c r="B262" s="4">
        <v>0.9896739004550692</v>
      </c>
      <c r="C262" s="5">
        <f t="shared" si="18"/>
        <v>24.351797287650257</v>
      </c>
      <c r="D262" s="5">
        <f t="shared" si="19"/>
        <v>25.546544685027474</v>
      </c>
      <c r="E262" s="5">
        <f t="shared" si="20"/>
        <v>23.15704989027305</v>
      </c>
      <c r="F262" s="5">
        <f t="shared" si="21"/>
        <v>24.54039921195126</v>
      </c>
      <c r="G262" s="5">
        <f t="shared" si="22"/>
        <v>24.209618226843123</v>
      </c>
      <c r="H262" s="5">
        <f t="shared" si="23"/>
        <v>24.39934687048896</v>
      </c>
    </row>
    <row r="263" spans="1:8" ht="12.75">
      <c r="A263">
        <v>254</v>
      </c>
      <c r="B263" s="4">
        <v>0.06643830634096931</v>
      </c>
      <c r="C263" s="5">
        <f t="shared" si="18"/>
        <v>4.208071419295498</v>
      </c>
      <c r="D263" s="5">
        <f t="shared" si="19"/>
        <v>5.201381557989169</v>
      </c>
      <c r="E263" s="5">
        <f t="shared" si="20"/>
        <v>3.2147612806018278</v>
      </c>
      <c r="F263" s="5">
        <f t="shared" si="21"/>
        <v>4.181342717197993</v>
      </c>
      <c r="G263" s="5">
        <f t="shared" si="22"/>
        <v>4.173749176489011</v>
      </c>
      <c r="H263" s="5">
        <f t="shared" si="23"/>
        <v>4.255621002134221</v>
      </c>
    </row>
    <row r="264" spans="1:8" ht="12.75">
      <c r="A264">
        <v>255</v>
      </c>
      <c r="B264" s="4">
        <v>-0.5971691654284459</v>
      </c>
      <c r="C264" s="5">
        <f t="shared" si="18"/>
        <v>0</v>
      </c>
      <c r="D264" s="5">
        <f t="shared" si="19"/>
        <v>0</v>
      </c>
      <c r="E264" s="5">
        <f t="shared" si="20"/>
        <v>0</v>
      </c>
      <c r="F264" s="5">
        <f t="shared" si="21"/>
        <v>0</v>
      </c>
      <c r="G264" s="5">
        <f t="shared" si="22"/>
        <v>0</v>
      </c>
      <c r="H264" s="5">
        <f t="shared" si="23"/>
        <v>0</v>
      </c>
    </row>
    <row r="265" spans="1:8" ht="12.75">
      <c r="A265">
        <v>256</v>
      </c>
      <c r="B265" s="4">
        <v>1.6822876913220548</v>
      </c>
      <c r="C265" s="5">
        <f t="shared" si="18"/>
        <v>42.10285480432055</v>
      </c>
      <c r="D265" s="5">
        <f t="shared" si="19"/>
        <v>43.47511277686445</v>
      </c>
      <c r="E265" s="5">
        <f t="shared" si="20"/>
        <v>40.73059683177662</v>
      </c>
      <c r="F265" s="5">
        <f t="shared" si="21"/>
        <v>42.50999937358187</v>
      </c>
      <c r="G265" s="5">
        <f t="shared" si="22"/>
        <v>41.85144483411929</v>
      </c>
      <c r="H265" s="5">
        <f t="shared" si="23"/>
        <v>42.15040438715927</v>
      </c>
    </row>
    <row r="266" spans="1:8" ht="12.75">
      <c r="A266">
        <v>257</v>
      </c>
      <c r="B266" s="4">
        <v>-1.409801722849477</v>
      </c>
      <c r="C266" s="5">
        <f t="shared" si="18"/>
        <v>0</v>
      </c>
      <c r="D266" s="5">
        <f t="shared" si="19"/>
        <v>0</v>
      </c>
      <c r="E266" s="5">
        <f t="shared" si="20"/>
        <v>0</v>
      </c>
      <c r="F266" s="5">
        <f t="shared" si="21"/>
        <v>0</v>
      </c>
      <c r="G266" s="5">
        <f t="shared" si="22"/>
        <v>0</v>
      </c>
      <c r="H266" s="5">
        <f t="shared" si="23"/>
        <v>0</v>
      </c>
    </row>
    <row r="267" spans="1:8" ht="12.75">
      <c r="A267">
        <v>258</v>
      </c>
      <c r="B267" s="4">
        <v>-2.6241634368715214</v>
      </c>
      <c r="C267" s="5">
        <f aca="true" t="shared" si="24" ref="C267:C330">MAX($B$2*EXP(($B$4-POWER($B$5,2)/2)*$B$6+$B$5*SQRT($B$6)*B267)-$B$3,0)*EXP(-$B$4)</f>
        <v>0</v>
      </c>
      <c r="D267" s="5">
        <f aca="true" t="shared" si="25" ref="D267:D330">MAX(101*EXP(($B$4-POWER($B$5,2)/2)*$B$6+$B$5*SQRT($B$6)*B267)-$B$3,0)*EXP(-$B$4)</f>
        <v>0</v>
      </c>
      <c r="E267" s="5">
        <f aca="true" t="shared" si="26" ref="E267:E330">MAX(99*EXP(($B$4-POWER($B$5,2)/2)*$B$6+$B$5*SQRT($B$6)*B267)-$B$3,0)*EXP(-$B$4)</f>
        <v>0</v>
      </c>
      <c r="F267" s="5">
        <f aca="true" t="shared" si="27" ref="F267:F330">MAX($B$2*EXP(($B$4-POWER(0.202,2)/2)*$B$6+0.202*SQRT($B$6)*B267)-$B$3,0)*EXP(-$B$4)</f>
        <v>0</v>
      </c>
      <c r="G267" s="5">
        <f aca="true" t="shared" si="28" ref="G267:G330">MAX($B$2*EXP(($B$4-POWER($B$5,2)/2)*0.99+$B$5*SQRT(0.99)*B267)-$B$3,0)*EXP(-0.99*$B$4)</f>
        <v>0</v>
      </c>
      <c r="H267" s="5">
        <f t="shared" si="23"/>
        <v>0</v>
      </c>
    </row>
    <row r="268" spans="1:8" ht="12.75">
      <c r="A268">
        <v>259</v>
      </c>
      <c r="B268" s="4">
        <v>-0.7538454313620451</v>
      </c>
      <c r="C268" s="5">
        <f t="shared" si="24"/>
        <v>0</v>
      </c>
      <c r="D268" s="5">
        <f t="shared" si="25"/>
        <v>0</v>
      </c>
      <c r="E268" s="5">
        <f t="shared" si="26"/>
        <v>0</v>
      </c>
      <c r="F268" s="5">
        <f t="shared" si="27"/>
        <v>0</v>
      </c>
      <c r="G268" s="5">
        <f t="shared" si="28"/>
        <v>0</v>
      </c>
      <c r="H268" s="5">
        <f aca="true" t="shared" si="29" ref="H268:H331">MAX($B$2*EXP((0.0505-POWER($B$5,2)/2)*$B$6+$B$5*SQRT($B$6)*B268)-$B$3,0)*EXP(-0.0505)</f>
        <v>0</v>
      </c>
    </row>
    <row r="269" spans="1:8" ht="12.75">
      <c r="A269">
        <v>260</v>
      </c>
      <c r="B269" s="4">
        <v>-1.3054924861065067</v>
      </c>
      <c r="C269" s="5">
        <f t="shared" si="24"/>
        <v>0</v>
      </c>
      <c r="D269" s="5">
        <f t="shared" si="25"/>
        <v>0</v>
      </c>
      <c r="E269" s="5">
        <f t="shared" si="26"/>
        <v>0</v>
      </c>
      <c r="F269" s="5">
        <f t="shared" si="27"/>
        <v>0</v>
      </c>
      <c r="G269" s="5">
        <f t="shared" si="28"/>
        <v>0</v>
      </c>
      <c r="H269" s="5">
        <f t="shared" si="29"/>
        <v>0</v>
      </c>
    </row>
    <row r="270" spans="1:8" ht="12.75">
      <c r="A270">
        <v>261</v>
      </c>
      <c r="B270" s="4">
        <v>-0.9487113795498907</v>
      </c>
      <c r="C270" s="5">
        <f t="shared" si="24"/>
        <v>0</v>
      </c>
      <c r="D270" s="5">
        <f t="shared" si="25"/>
        <v>0</v>
      </c>
      <c r="E270" s="5">
        <f t="shared" si="26"/>
        <v>0</v>
      </c>
      <c r="F270" s="5">
        <f t="shared" si="27"/>
        <v>0</v>
      </c>
      <c r="G270" s="5">
        <f t="shared" si="28"/>
        <v>0</v>
      </c>
      <c r="H270" s="5">
        <f t="shared" si="29"/>
        <v>0</v>
      </c>
    </row>
    <row r="271" spans="1:8" ht="12.75">
      <c r="A271">
        <v>262</v>
      </c>
      <c r="B271" s="4">
        <v>-1.8787788208941625</v>
      </c>
      <c r="C271" s="5">
        <f t="shared" si="24"/>
        <v>0</v>
      </c>
      <c r="D271" s="5">
        <f t="shared" si="25"/>
        <v>0</v>
      </c>
      <c r="E271" s="5">
        <f t="shared" si="26"/>
        <v>0</v>
      </c>
      <c r="F271" s="5">
        <f t="shared" si="27"/>
        <v>0</v>
      </c>
      <c r="G271" s="5">
        <f t="shared" si="28"/>
        <v>0</v>
      </c>
      <c r="H271" s="5">
        <f t="shared" si="29"/>
        <v>0</v>
      </c>
    </row>
    <row r="272" spans="1:8" ht="12.75">
      <c r="A272">
        <v>263</v>
      </c>
      <c r="B272" s="4">
        <v>-0.22965106239222477</v>
      </c>
      <c r="C272" s="5">
        <f t="shared" si="24"/>
        <v>0</v>
      </c>
      <c r="D272" s="5">
        <f t="shared" si="25"/>
        <v>0</v>
      </c>
      <c r="E272" s="5">
        <f t="shared" si="26"/>
        <v>0</v>
      </c>
      <c r="F272" s="5">
        <f t="shared" si="27"/>
        <v>0</v>
      </c>
      <c r="G272" s="5">
        <f t="shared" si="28"/>
        <v>0</v>
      </c>
      <c r="H272" s="5">
        <f t="shared" si="29"/>
        <v>0</v>
      </c>
    </row>
    <row r="273" spans="1:8" ht="12.75">
      <c r="A273">
        <v>264</v>
      </c>
      <c r="B273" s="4">
        <v>2.1418391829142296</v>
      </c>
      <c r="C273" s="5">
        <f t="shared" si="24"/>
        <v>55.31309937046724</v>
      </c>
      <c r="D273" s="5">
        <f t="shared" si="25"/>
        <v>56.817459788672636</v>
      </c>
      <c r="E273" s="5">
        <f t="shared" si="26"/>
        <v>53.80873895226187</v>
      </c>
      <c r="F273" s="5">
        <f t="shared" si="27"/>
        <v>55.89817850932447</v>
      </c>
      <c r="G273" s="5">
        <f t="shared" si="28"/>
        <v>54.972878845644544</v>
      </c>
      <c r="H273" s="5">
        <f t="shared" si="29"/>
        <v>55.36064895330595</v>
      </c>
    </row>
    <row r="274" spans="1:8" ht="12.75">
      <c r="A274">
        <v>265</v>
      </c>
      <c r="B274" s="4">
        <v>0.8952402562902293</v>
      </c>
      <c r="C274" s="5">
        <f t="shared" si="24"/>
        <v>22.116485584663753</v>
      </c>
      <c r="D274" s="5">
        <f t="shared" si="25"/>
        <v>23.2888798650111</v>
      </c>
      <c r="E274" s="5">
        <f t="shared" si="26"/>
        <v>20.944091304316405</v>
      </c>
      <c r="F274" s="5">
        <f t="shared" si="27"/>
        <v>22.27938330978392</v>
      </c>
      <c r="G274" s="5">
        <f t="shared" si="28"/>
        <v>21.987167448608993</v>
      </c>
      <c r="H274" s="5">
        <f t="shared" si="29"/>
        <v>22.16403516750247</v>
      </c>
    </row>
    <row r="275" spans="1:8" ht="12.75">
      <c r="A275">
        <v>266</v>
      </c>
      <c r="B275" s="4">
        <v>1.9571249925897387</v>
      </c>
      <c r="C275" s="5">
        <f t="shared" si="24"/>
        <v>49.856968044133154</v>
      </c>
      <c r="D275" s="5">
        <f t="shared" si="25"/>
        <v>51.306767149075185</v>
      </c>
      <c r="E275" s="5">
        <f t="shared" si="26"/>
        <v>48.40716893919111</v>
      </c>
      <c r="F275" s="5">
        <f t="shared" si="27"/>
        <v>50.36706900929196</v>
      </c>
      <c r="G275" s="5">
        <f t="shared" si="28"/>
        <v>49.5541588619765</v>
      </c>
      <c r="H275" s="5">
        <f t="shared" si="29"/>
        <v>49.90451762697185</v>
      </c>
    </row>
    <row r="276" spans="1:8" ht="12.75">
      <c r="A276">
        <v>267</v>
      </c>
      <c r="B276" s="4">
        <v>0.40142964567322914</v>
      </c>
      <c r="C276" s="5">
        <f t="shared" si="24"/>
        <v>11.091077545914498</v>
      </c>
      <c r="D276" s="5">
        <f t="shared" si="25"/>
        <v>12.15321774587435</v>
      </c>
      <c r="E276" s="5">
        <f t="shared" si="26"/>
        <v>10.028937345954645</v>
      </c>
      <c r="F276" s="5">
        <f t="shared" si="27"/>
        <v>11.133662957509832</v>
      </c>
      <c r="G276" s="5">
        <f t="shared" si="28"/>
        <v>11.022004576207523</v>
      </c>
      <c r="H276" s="5">
        <f t="shared" si="29"/>
        <v>11.13862712875319</v>
      </c>
    </row>
    <row r="277" spans="1:8" ht="12.75">
      <c r="A277">
        <v>268</v>
      </c>
      <c r="B277" s="4">
        <v>-1.08673267730423</v>
      </c>
      <c r="C277" s="5">
        <f t="shared" si="24"/>
        <v>0</v>
      </c>
      <c r="D277" s="5">
        <f t="shared" si="25"/>
        <v>0</v>
      </c>
      <c r="E277" s="5">
        <f t="shared" si="26"/>
        <v>0</v>
      </c>
      <c r="F277" s="5">
        <f t="shared" si="27"/>
        <v>0</v>
      </c>
      <c r="G277" s="5">
        <f t="shared" si="28"/>
        <v>0</v>
      </c>
      <c r="H277" s="5">
        <f t="shared" si="29"/>
        <v>0</v>
      </c>
    </row>
    <row r="278" spans="1:8" ht="12.75">
      <c r="A278">
        <v>269</v>
      </c>
      <c r="B278" s="4">
        <v>0.15438695759532867</v>
      </c>
      <c r="C278" s="5">
        <f t="shared" si="24"/>
        <v>5.970734092394071</v>
      </c>
      <c r="D278" s="5">
        <f t="shared" si="25"/>
        <v>6.981670857818716</v>
      </c>
      <c r="E278" s="5">
        <f t="shared" si="26"/>
        <v>4.959797326969413</v>
      </c>
      <c r="F278" s="5">
        <f t="shared" si="27"/>
        <v>5.961309964025153</v>
      </c>
      <c r="G278" s="5">
        <f t="shared" si="28"/>
        <v>5.927732807174716</v>
      </c>
      <c r="H278" s="5">
        <f t="shared" si="29"/>
        <v>6.018283675232766</v>
      </c>
    </row>
    <row r="279" spans="1:8" ht="12.75">
      <c r="A279">
        <v>270</v>
      </c>
      <c r="B279" s="4">
        <v>-0.28302984242450835</v>
      </c>
      <c r="C279" s="5">
        <f t="shared" si="24"/>
        <v>0</v>
      </c>
      <c r="D279" s="5">
        <f t="shared" si="25"/>
        <v>0</v>
      </c>
      <c r="E279" s="5">
        <f t="shared" si="26"/>
        <v>0</v>
      </c>
      <c r="F279" s="5">
        <f t="shared" si="27"/>
        <v>0</v>
      </c>
      <c r="G279" s="5">
        <f t="shared" si="28"/>
        <v>0</v>
      </c>
      <c r="H279" s="5">
        <f t="shared" si="29"/>
        <v>0</v>
      </c>
    </row>
    <row r="280" spans="1:8" ht="12.75">
      <c r="A280">
        <v>271</v>
      </c>
      <c r="B280" s="4">
        <v>0.5778055632293191</v>
      </c>
      <c r="C280" s="5">
        <f t="shared" si="24"/>
        <v>14.90466362598859</v>
      </c>
      <c r="D280" s="5">
        <f t="shared" si="25"/>
        <v>16.00493968674919</v>
      </c>
      <c r="E280" s="5">
        <f t="shared" si="26"/>
        <v>13.80438756522798</v>
      </c>
      <c r="F280" s="5">
        <f t="shared" si="27"/>
        <v>14.987612905969492</v>
      </c>
      <c r="G280" s="5">
        <f t="shared" si="28"/>
        <v>14.815369396610826</v>
      </c>
      <c r="H280" s="5">
        <f t="shared" si="29"/>
        <v>14.9522132088273</v>
      </c>
    </row>
    <row r="281" spans="1:8" ht="12.75">
      <c r="A281">
        <v>272</v>
      </c>
      <c r="B281" s="4">
        <v>0.603876076911098</v>
      </c>
      <c r="C281" s="5">
        <f t="shared" si="24"/>
        <v>15.479857123757931</v>
      </c>
      <c r="D281" s="5">
        <f t="shared" si="25"/>
        <v>16.585885119496226</v>
      </c>
      <c r="E281" s="5">
        <f t="shared" si="26"/>
        <v>14.373829128019636</v>
      </c>
      <c r="F281" s="5">
        <f t="shared" si="27"/>
        <v>15.569011481067484</v>
      </c>
      <c r="G281" s="5">
        <f t="shared" si="28"/>
        <v>15.387455206512477</v>
      </c>
      <c r="H281" s="5">
        <f t="shared" si="29"/>
        <v>15.52740670659664</v>
      </c>
    </row>
    <row r="282" spans="1:8" ht="12.75">
      <c r="A282">
        <v>273</v>
      </c>
      <c r="B282" s="4">
        <v>-0.8345110211705937</v>
      </c>
      <c r="C282" s="5">
        <f t="shared" si="24"/>
        <v>0</v>
      </c>
      <c r="D282" s="5">
        <f t="shared" si="25"/>
        <v>0</v>
      </c>
      <c r="E282" s="5">
        <f t="shared" si="26"/>
        <v>0</v>
      </c>
      <c r="F282" s="5">
        <f t="shared" si="27"/>
        <v>0</v>
      </c>
      <c r="G282" s="5">
        <f t="shared" si="28"/>
        <v>0</v>
      </c>
      <c r="H282" s="5">
        <f t="shared" si="29"/>
        <v>0</v>
      </c>
    </row>
    <row r="283" spans="1:8" ht="12.75">
      <c r="A283">
        <v>274</v>
      </c>
      <c r="B283" s="4">
        <v>2.7395335868610786</v>
      </c>
      <c r="C283" s="5">
        <f t="shared" si="24"/>
        <v>74.41502582526782</v>
      </c>
      <c r="D283" s="5">
        <f t="shared" si="25"/>
        <v>76.1104055080212</v>
      </c>
      <c r="E283" s="5">
        <f t="shared" si="26"/>
        <v>72.71964614251442</v>
      </c>
      <c r="F283" s="5">
        <f t="shared" si="27"/>
        <v>75.27797023842672</v>
      </c>
      <c r="G283" s="5">
        <f t="shared" si="28"/>
        <v>73.9362873134726</v>
      </c>
      <c r="H283" s="5">
        <f t="shared" si="29"/>
        <v>74.46257540810652</v>
      </c>
    </row>
    <row r="284" spans="1:8" ht="12.75">
      <c r="A284">
        <v>275</v>
      </c>
      <c r="B284" s="4">
        <v>-0.043907419754851865</v>
      </c>
      <c r="C284" s="5">
        <f t="shared" si="24"/>
        <v>2.0399333247568268</v>
      </c>
      <c r="D284" s="5">
        <f t="shared" si="25"/>
        <v>3.0115620825051197</v>
      </c>
      <c r="E284" s="5">
        <f t="shared" si="26"/>
        <v>1.0683045670085471</v>
      </c>
      <c r="F284" s="5">
        <f t="shared" si="27"/>
        <v>1.9923531600395377</v>
      </c>
      <c r="G284" s="5">
        <f t="shared" si="28"/>
        <v>2.0160723195993344</v>
      </c>
      <c r="H284" s="5">
        <f t="shared" si="29"/>
        <v>2.0874829075955335</v>
      </c>
    </row>
    <row r="285" spans="1:8" ht="12.75">
      <c r="A285">
        <v>276</v>
      </c>
      <c r="B285" s="4">
        <v>-0.20271088743777116</v>
      </c>
      <c r="C285" s="5">
        <f t="shared" si="24"/>
        <v>0</v>
      </c>
      <c r="D285" s="5">
        <f t="shared" si="25"/>
        <v>0</v>
      </c>
      <c r="E285" s="5">
        <f t="shared" si="26"/>
        <v>0</v>
      </c>
      <c r="F285" s="5">
        <f t="shared" si="27"/>
        <v>0</v>
      </c>
      <c r="G285" s="5">
        <f t="shared" si="28"/>
        <v>0</v>
      </c>
      <c r="H285" s="5">
        <f t="shared" si="29"/>
        <v>0</v>
      </c>
    </row>
    <row r="286" spans="1:8" ht="12.75">
      <c r="A286">
        <v>277</v>
      </c>
      <c r="B286" s="4">
        <v>-0.44650481133526787</v>
      </c>
      <c r="C286" s="5">
        <f t="shared" si="24"/>
        <v>0</v>
      </c>
      <c r="D286" s="5">
        <f t="shared" si="25"/>
        <v>0</v>
      </c>
      <c r="E286" s="5">
        <f t="shared" si="26"/>
        <v>0</v>
      </c>
      <c r="F286" s="5">
        <f t="shared" si="27"/>
        <v>0</v>
      </c>
      <c r="G286" s="5">
        <f t="shared" si="28"/>
        <v>0</v>
      </c>
      <c r="H286" s="5">
        <f t="shared" si="29"/>
        <v>0</v>
      </c>
    </row>
    <row r="287" spans="1:8" ht="12.75">
      <c r="A287">
        <v>278</v>
      </c>
      <c r="B287" s="4">
        <v>-0.5124452799281467</v>
      </c>
      <c r="C287" s="5">
        <f t="shared" si="24"/>
        <v>0</v>
      </c>
      <c r="D287" s="5">
        <f t="shared" si="25"/>
        <v>0</v>
      </c>
      <c r="E287" s="5">
        <f t="shared" si="26"/>
        <v>0</v>
      </c>
      <c r="F287" s="5">
        <f t="shared" si="27"/>
        <v>0</v>
      </c>
      <c r="G287" s="5">
        <f t="shared" si="28"/>
        <v>0</v>
      </c>
      <c r="H287" s="5">
        <f t="shared" si="29"/>
        <v>0</v>
      </c>
    </row>
    <row r="288" spans="1:8" ht="12.75">
      <c r="A288">
        <v>279</v>
      </c>
      <c r="B288" s="4">
        <v>-0.9872414342433875</v>
      </c>
      <c r="C288" s="5">
        <f t="shared" si="24"/>
        <v>0</v>
      </c>
      <c r="D288" s="5">
        <f t="shared" si="25"/>
        <v>0</v>
      </c>
      <c r="E288" s="5">
        <f t="shared" si="26"/>
        <v>0</v>
      </c>
      <c r="F288" s="5">
        <f t="shared" si="27"/>
        <v>0</v>
      </c>
      <c r="G288" s="5">
        <f t="shared" si="28"/>
        <v>0</v>
      </c>
      <c r="H288" s="5">
        <f t="shared" si="29"/>
        <v>0</v>
      </c>
    </row>
    <row r="289" spans="1:8" ht="12.75">
      <c r="A289">
        <v>280</v>
      </c>
      <c r="B289" s="4">
        <v>0.4724695337617296</v>
      </c>
      <c r="C289" s="5">
        <f t="shared" si="24"/>
        <v>12.610935450955346</v>
      </c>
      <c r="D289" s="5">
        <f t="shared" si="25"/>
        <v>13.688274229965613</v>
      </c>
      <c r="E289" s="5">
        <f t="shared" si="26"/>
        <v>11.53359667194508</v>
      </c>
      <c r="F289" s="5">
        <f t="shared" si="27"/>
        <v>12.669444264086572</v>
      </c>
      <c r="G289" s="5">
        <f t="shared" si="28"/>
        <v>12.533884028811311</v>
      </c>
      <c r="H289" s="5">
        <f t="shared" si="29"/>
        <v>12.658485033794053</v>
      </c>
    </row>
    <row r="290" spans="1:8" ht="12.75">
      <c r="A290">
        <v>281</v>
      </c>
      <c r="B290" s="4">
        <v>-0.7566067442397189</v>
      </c>
      <c r="C290" s="5">
        <f t="shared" si="24"/>
        <v>0</v>
      </c>
      <c r="D290" s="5">
        <f t="shared" si="25"/>
        <v>0</v>
      </c>
      <c r="E290" s="5">
        <f t="shared" si="26"/>
        <v>0</v>
      </c>
      <c r="F290" s="5">
        <f t="shared" si="27"/>
        <v>0</v>
      </c>
      <c r="G290" s="5">
        <f t="shared" si="28"/>
        <v>0</v>
      </c>
      <c r="H290" s="5">
        <f t="shared" si="29"/>
        <v>0</v>
      </c>
    </row>
    <row r="291" spans="1:8" ht="12.75">
      <c r="A291">
        <v>282</v>
      </c>
      <c r="B291" s="4">
        <v>-2.3272396775389668</v>
      </c>
      <c r="C291" s="5">
        <f t="shared" si="24"/>
        <v>0</v>
      </c>
      <c r="D291" s="5">
        <f t="shared" si="25"/>
        <v>0</v>
      </c>
      <c r="E291" s="5">
        <f t="shared" si="26"/>
        <v>0</v>
      </c>
      <c r="F291" s="5">
        <f t="shared" si="27"/>
        <v>0</v>
      </c>
      <c r="G291" s="5">
        <f t="shared" si="28"/>
        <v>0</v>
      </c>
      <c r="H291" s="5">
        <f t="shared" si="29"/>
        <v>0</v>
      </c>
    </row>
    <row r="292" spans="1:8" ht="12.75">
      <c r="A292">
        <v>283</v>
      </c>
      <c r="B292" s="4">
        <v>-2.008872806251259</v>
      </c>
      <c r="C292" s="5">
        <f t="shared" si="24"/>
        <v>0</v>
      </c>
      <c r="D292" s="5">
        <f t="shared" si="25"/>
        <v>0</v>
      </c>
      <c r="E292" s="5">
        <f t="shared" si="26"/>
        <v>0</v>
      </c>
      <c r="F292" s="5">
        <f t="shared" si="27"/>
        <v>0</v>
      </c>
      <c r="G292" s="5">
        <f t="shared" si="28"/>
        <v>0</v>
      </c>
      <c r="H292" s="5">
        <f t="shared" si="29"/>
        <v>0</v>
      </c>
    </row>
    <row r="293" spans="1:8" ht="12.75">
      <c r="A293">
        <v>284</v>
      </c>
      <c r="B293" s="4">
        <v>-0.0634523785822694</v>
      </c>
      <c r="C293" s="5">
        <f t="shared" si="24"/>
        <v>1.6608658120212658</v>
      </c>
      <c r="D293" s="5">
        <f t="shared" si="25"/>
        <v>2.628703894642198</v>
      </c>
      <c r="E293" s="5">
        <f t="shared" si="26"/>
        <v>0.6930277294003472</v>
      </c>
      <c r="F293" s="5">
        <f t="shared" si="27"/>
        <v>1.6096899301916083</v>
      </c>
      <c r="G293" s="5">
        <f t="shared" si="28"/>
        <v>1.638809166202435</v>
      </c>
      <c r="H293" s="5">
        <f t="shared" si="29"/>
        <v>1.7084153948599743</v>
      </c>
    </row>
    <row r="294" spans="1:8" ht="12.75">
      <c r="A294">
        <v>285</v>
      </c>
      <c r="B294" s="4">
        <v>-0.6838412268883114</v>
      </c>
      <c r="C294" s="5">
        <f t="shared" si="24"/>
        <v>0</v>
      </c>
      <c r="D294" s="5">
        <f t="shared" si="25"/>
        <v>0</v>
      </c>
      <c r="E294" s="5">
        <f t="shared" si="26"/>
        <v>0</v>
      </c>
      <c r="F294" s="5">
        <f t="shared" si="27"/>
        <v>0</v>
      </c>
      <c r="G294" s="5">
        <f t="shared" si="28"/>
        <v>0</v>
      </c>
      <c r="H294" s="5">
        <f t="shared" si="29"/>
        <v>0</v>
      </c>
    </row>
    <row r="295" spans="1:8" ht="12.75">
      <c r="A295">
        <v>286</v>
      </c>
      <c r="B295" s="4">
        <v>0.024985774698605863</v>
      </c>
      <c r="C295" s="5">
        <f t="shared" si="24"/>
        <v>3.3879712403485964</v>
      </c>
      <c r="D295" s="5">
        <f t="shared" si="25"/>
        <v>4.373080377252787</v>
      </c>
      <c r="E295" s="5">
        <f t="shared" si="26"/>
        <v>2.4028621034443916</v>
      </c>
      <c r="F295" s="5">
        <f t="shared" si="27"/>
        <v>3.353298699253226</v>
      </c>
      <c r="G295" s="5">
        <f t="shared" si="28"/>
        <v>3.357634011326897</v>
      </c>
      <c r="H295" s="5">
        <f t="shared" si="29"/>
        <v>3.435520823187323</v>
      </c>
    </row>
    <row r="296" spans="1:8" ht="12.75">
      <c r="A296">
        <v>287</v>
      </c>
      <c r="B296" s="4">
        <v>0.7192271831769801</v>
      </c>
      <c r="C296" s="5">
        <f t="shared" si="24"/>
        <v>18.061149183779314</v>
      </c>
      <c r="D296" s="5">
        <f t="shared" si="25"/>
        <v>19.19299010011782</v>
      </c>
      <c r="E296" s="5">
        <f t="shared" si="26"/>
        <v>16.929308267440813</v>
      </c>
      <c r="F296" s="5">
        <f t="shared" si="27"/>
        <v>18.17852014407014</v>
      </c>
      <c r="G296" s="5">
        <f t="shared" si="28"/>
        <v>17.954618387224578</v>
      </c>
      <c r="H296" s="5">
        <f t="shared" si="29"/>
        <v>18.108698766618016</v>
      </c>
    </row>
    <row r="297" spans="1:8" ht="12.75">
      <c r="A297">
        <v>288</v>
      </c>
      <c r="B297" s="4">
        <v>0.9978413660984204</v>
      </c>
      <c r="C297" s="5">
        <f t="shared" si="24"/>
        <v>24.54711793810052</v>
      </c>
      <c r="D297" s="5">
        <f t="shared" si="25"/>
        <v>25.743818541982233</v>
      </c>
      <c r="E297" s="5">
        <f t="shared" si="26"/>
        <v>23.35041733421879</v>
      </c>
      <c r="F297" s="5">
        <f t="shared" si="27"/>
        <v>24.73798609814987</v>
      </c>
      <c r="G297" s="5">
        <f t="shared" si="28"/>
        <v>24.4038051362511</v>
      </c>
      <c r="H297" s="5">
        <f t="shared" si="29"/>
        <v>24.594667520939236</v>
      </c>
    </row>
    <row r="298" spans="1:8" ht="12.75">
      <c r="A298">
        <v>289</v>
      </c>
      <c r="B298" s="4">
        <v>-0.17758220688080478</v>
      </c>
      <c r="C298" s="5">
        <f t="shared" si="24"/>
        <v>0</v>
      </c>
      <c r="D298" s="5">
        <f t="shared" si="25"/>
        <v>0.4227010258636044</v>
      </c>
      <c r="E298" s="5">
        <f t="shared" si="26"/>
        <v>0</v>
      </c>
      <c r="F298" s="5">
        <f t="shared" si="27"/>
        <v>0</v>
      </c>
      <c r="G298" s="5">
        <f t="shared" si="28"/>
        <v>0</v>
      </c>
      <c r="H298" s="5">
        <f t="shared" si="29"/>
        <v>0</v>
      </c>
    </row>
    <row r="299" spans="1:8" ht="12.75">
      <c r="A299">
        <v>290</v>
      </c>
      <c r="B299" s="4">
        <v>0.06778848458614181</v>
      </c>
      <c r="C299" s="5">
        <f t="shared" si="24"/>
        <v>4.234897955992592</v>
      </c>
      <c r="D299" s="5">
        <f t="shared" si="25"/>
        <v>5.228476360053232</v>
      </c>
      <c r="E299" s="5">
        <f t="shared" si="26"/>
        <v>3.241319551931952</v>
      </c>
      <c r="F299" s="5">
        <f t="shared" si="27"/>
        <v>4.208430264972885</v>
      </c>
      <c r="G299" s="5">
        <f t="shared" si="28"/>
        <v>4.200444786235101</v>
      </c>
      <c r="H299" s="5">
        <f t="shared" si="29"/>
        <v>4.2824475388313035</v>
      </c>
    </row>
    <row r="300" spans="1:8" ht="12.75">
      <c r="A300">
        <v>291</v>
      </c>
      <c r="B300" s="4">
        <v>-1.189378385567149</v>
      </c>
      <c r="C300" s="5">
        <f t="shared" si="24"/>
        <v>0</v>
      </c>
      <c r="D300" s="5">
        <f t="shared" si="25"/>
        <v>0</v>
      </c>
      <c r="E300" s="5">
        <f t="shared" si="26"/>
        <v>0</v>
      </c>
      <c r="F300" s="5">
        <f t="shared" si="27"/>
        <v>0</v>
      </c>
      <c r="G300" s="5">
        <f t="shared" si="28"/>
        <v>0</v>
      </c>
      <c r="H300" s="5">
        <f t="shared" si="29"/>
        <v>0</v>
      </c>
    </row>
    <row r="301" spans="1:8" ht="12.75">
      <c r="A301">
        <v>292</v>
      </c>
      <c r="B301" s="4">
        <v>0.2931047234337715</v>
      </c>
      <c r="C301" s="5">
        <f t="shared" si="24"/>
        <v>8.814700331225795</v>
      </c>
      <c r="D301" s="5">
        <f t="shared" si="25"/>
        <v>9.854076759038767</v>
      </c>
      <c r="E301" s="5">
        <f t="shared" si="26"/>
        <v>7.775323903412825</v>
      </c>
      <c r="F301" s="5">
        <f t="shared" si="27"/>
        <v>8.833848390483801</v>
      </c>
      <c r="G301" s="5">
        <f t="shared" si="28"/>
        <v>8.757373795057568</v>
      </c>
      <c r="H301" s="5">
        <f t="shared" si="29"/>
        <v>8.862249914064499</v>
      </c>
    </row>
    <row r="302" spans="1:8" ht="12.75">
      <c r="A302">
        <v>293</v>
      </c>
      <c r="B302" s="4">
        <v>1.280555361675333</v>
      </c>
      <c r="C302" s="5">
        <f t="shared" si="24"/>
        <v>31.508553041412313</v>
      </c>
      <c r="D302" s="5">
        <f t="shared" si="25"/>
        <v>32.774867996327146</v>
      </c>
      <c r="E302" s="5">
        <f t="shared" si="26"/>
        <v>30.24223808649748</v>
      </c>
      <c r="F302" s="5">
        <f t="shared" si="27"/>
        <v>31.78225983655056</v>
      </c>
      <c r="G302" s="5">
        <f t="shared" si="28"/>
        <v>31.323814241599138</v>
      </c>
      <c r="H302" s="5">
        <f t="shared" si="29"/>
        <v>31.556102624251015</v>
      </c>
    </row>
    <row r="303" spans="1:8" ht="12.75">
      <c r="A303">
        <v>294</v>
      </c>
      <c r="B303" s="4">
        <v>0.09516483269700649</v>
      </c>
      <c r="C303" s="5">
        <f t="shared" si="24"/>
        <v>4.780400946486</v>
      </c>
      <c r="D303" s="5">
        <f t="shared" si="25"/>
        <v>5.7794343804515655</v>
      </c>
      <c r="E303" s="5">
        <f t="shared" si="26"/>
        <v>3.7813675125204216</v>
      </c>
      <c r="F303" s="5">
        <f t="shared" si="27"/>
        <v>4.759256610254282</v>
      </c>
      <c r="G303" s="5">
        <f t="shared" si="28"/>
        <v>4.743277625335914</v>
      </c>
      <c r="H303" s="5">
        <f t="shared" si="29"/>
        <v>4.827950529324709</v>
      </c>
    </row>
    <row r="304" spans="1:8" ht="12.75">
      <c r="A304">
        <v>295</v>
      </c>
      <c r="B304" s="4">
        <v>0.5372155475494886</v>
      </c>
      <c r="C304" s="5">
        <f t="shared" si="24"/>
        <v>14.015074902310346</v>
      </c>
      <c r="D304" s="5">
        <f t="shared" si="25"/>
        <v>15.106455075834164</v>
      </c>
      <c r="E304" s="5">
        <f t="shared" si="26"/>
        <v>12.923694728786527</v>
      </c>
      <c r="F304" s="5">
        <f t="shared" si="27"/>
        <v>14.088487378485196</v>
      </c>
      <c r="G304" s="5">
        <f t="shared" si="28"/>
        <v>13.930557442708565</v>
      </c>
      <c r="H304" s="5">
        <f t="shared" si="29"/>
        <v>14.062624485149058</v>
      </c>
    </row>
    <row r="305" spans="1:8" ht="12.75">
      <c r="A305">
        <v>296</v>
      </c>
      <c r="B305" s="4">
        <v>0.8758448116858844</v>
      </c>
      <c r="C305" s="5">
        <f t="shared" si="24"/>
        <v>21.66258434907897</v>
      </c>
      <c r="D305" s="5">
        <f t="shared" si="25"/>
        <v>22.830439617070468</v>
      </c>
      <c r="E305" s="5">
        <f t="shared" si="26"/>
        <v>20.494729081087453</v>
      </c>
      <c r="F305" s="5">
        <f t="shared" si="27"/>
        <v>21.820314982515065</v>
      </c>
      <c r="G305" s="5">
        <f t="shared" si="28"/>
        <v>21.535851931270837</v>
      </c>
      <c r="H305" s="5">
        <f t="shared" si="29"/>
        <v>21.710133931917667</v>
      </c>
    </row>
    <row r="306" spans="1:8" ht="12.75">
      <c r="A306">
        <v>297</v>
      </c>
      <c r="B306" s="4">
        <v>-0.791054282486408</v>
      </c>
      <c r="C306" s="5">
        <f t="shared" si="24"/>
        <v>0</v>
      </c>
      <c r="D306" s="5">
        <f t="shared" si="25"/>
        <v>0</v>
      </c>
      <c r="E306" s="5">
        <f t="shared" si="26"/>
        <v>0</v>
      </c>
      <c r="F306" s="5">
        <f t="shared" si="27"/>
        <v>0</v>
      </c>
      <c r="G306" s="5">
        <f t="shared" si="28"/>
        <v>0</v>
      </c>
      <c r="H306" s="5">
        <f t="shared" si="29"/>
        <v>0</v>
      </c>
    </row>
    <row r="307" spans="1:8" ht="12.75">
      <c r="A307">
        <v>298</v>
      </c>
      <c r="B307" s="4">
        <v>0.07349730945871205</v>
      </c>
      <c r="C307" s="5">
        <f t="shared" si="24"/>
        <v>4.34840604556106</v>
      </c>
      <c r="D307" s="5">
        <f t="shared" si="25"/>
        <v>5.343119530517386</v>
      </c>
      <c r="E307" s="5">
        <f t="shared" si="26"/>
        <v>3.3536925606047463</v>
      </c>
      <c r="F307" s="5">
        <f t="shared" si="27"/>
        <v>4.3230435503549485</v>
      </c>
      <c r="G307" s="5">
        <f t="shared" si="28"/>
        <v>4.313398499678265</v>
      </c>
      <c r="H307" s="5">
        <f t="shared" si="29"/>
        <v>4.395955628399772</v>
      </c>
    </row>
    <row r="308" spans="1:8" ht="12.75">
      <c r="A308">
        <v>299</v>
      </c>
      <c r="B308" s="4">
        <v>-0.12151607279555532</v>
      </c>
      <c r="C308" s="5">
        <f t="shared" si="24"/>
        <v>0.5434414586309836</v>
      </c>
      <c r="D308" s="5">
        <f t="shared" si="25"/>
        <v>1.5001052977180134</v>
      </c>
      <c r="E308" s="5">
        <f t="shared" si="26"/>
        <v>0</v>
      </c>
      <c r="F308" s="5">
        <f t="shared" si="27"/>
        <v>0.4817534632662738</v>
      </c>
      <c r="G308" s="5">
        <f t="shared" si="28"/>
        <v>0.526660538412109</v>
      </c>
      <c r="H308" s="5">
        <f t="shared" si="29"/>
        <v>0.5909910414697125</v>
      </c>
    </row>
    <row r="309" spans="1:8" ht="12.75">
      <c r="A309">
        <v>300</v>
      </c>
      <c r="B309" s="4">
        <v>-0.23061998499106168</v>
      </c>
      <c r="C309" s="5">
        <f t="shared" si="24"/>
        <v>0</v>
      </c>
      <c r="D309" s="5">
        <f t="shared" si="25"/>
        <v>0</v>
      </c>
      <c r="E309" s="5">
        <f t="shared" si="26"/>
        <v>0</v>
      </c>
      <c r="F309" s="5">
        <f t="shared" si="27"/>
        <v>0</v>
      </c>
      <c r="G309" s="5">
        <f t="shared" si="28"/>
        <v>0</v>
      </c>
      <c r="H309" s="5">
        <f t="shared" si="29"/>
        <v>0</v>
      </c>
    </row>
    <row r="310" spans="1:8" ht="12.75">
      <c r="A310">
        <v>301</v>
      </c>
      <c r="B310" s="4">
        <v>0.24347494767286493</v>
      </c>
      <c r="C310" s="5">
        <f t="shared" si="24"/>
        <v>7.788123257926325</v>
      </c>
      <c r="D310" s="5">
        <f t="shared" si="25"/>
        <v>8.8172339150063</v>
      </c>
      <c r="E310" s="5">
        <f t="shared" si="26"/>
        <v>6.759012600846351</v>
      </c>
      <c r="F310" s="5">
        <f t="shared" si="27"/>
        <v>7.796865913526723</v>
      </c>
      <c r="G310" s="5">
        <f t="shared" si="28"/>
        <v>7.736012985323789</v>
      </c>
      <c r="H310" s="5">
        <f t="shared" si="29"/>
        <v>7.835672840765032</v>
      </c>
    </row>
    <row r="311" spans="1:8" ht="12.75">
      <c r="A311">
        <v>302</v>
      </c>
      <c r="B311" s="4">
        <v>-2.6261812873338</v>
      </c>
      <c r="C311" s="5">
        <f t="shared" si="24"/>
        <v>0</v>
      </c>
      <c r="D311" s="5">
        <f t="shared" si="25"/>
        <v>0</v>
      </c>
      <c r="E311" s="5">
        <f t="shared" si="26"/>
        <v>0</v>
      </c>
      <c r="F311" s="5">
        <f t="shared" si="27"/>
        <v>0</v>
      </c>
      <c r="G311" s="5">
        <f t="shared" si="28"/>
        <v>0</v>
      </c>
      <c r="H311" s="5">
        <f t="shared" si="29"/>
        <v>0</v>
      </c>
    </row>
    <row r="312" spans="1:8" ht="12.75">
      <c r="A312">
        <v>303</v>
      </c>
      <c r="B312" s="4">
        <v>-0.7171714657892461</v>
      </c>
      <c r="C312" s="5">
        <f t="shared" si="24"/>
        <v>0</v>
      </c>
      <c r="D312" s="5">
        <f t="shared" si="25"/>
        <v>0</v>
      </c>
      <c r="E312" s="5">
        <f t="shared" si="26"/>
        <v>0</v>
      </c>
      <c r="F312" s="5">
        <f t="shared" si="27"/>
        <v>0</v>
      </c>
      <c r="G312" s="5">
        <f t="shared" si="28"/>
        <v>0</v>
      </c>
      <c r="H312" s="5">
        <f t="shared" si="29"/>
        <v>0</v>
      </c>
    </row>
    <row r="313" spans="1:8" ht="12.75">
      <c r="A313">
        <v>304</v>
      </c>
      <c r="B313" s="4">
        <v>-0.19889317372319765</v>
      </c>
      <c r="C313" s="5">
        <f t="shared" si="24"/>
        <v>0</v>
      </c>
      <c r="D313" s="5">
        <f t="shared" si="25"/>
        <v>0.016333641221659388</v>
      </c>
      <c r="E313" s="5">
        <f t="shared" si="26"/>
        <v>0</v>
      </c>
      <c r="F313" s="5">
        <f t="shared" si="27"/>
        <v>0</v>
      </c>
      <c r="G313" s="5">
        <f t="shared" si="28"/>
        <v>0</v>
      </c>
      <c r="H313" s="5">
        <f t="shared" si="29"/>
        <v>0</v>
      </c>
    </row>
    <row r="314" spans="1:8" ht="12.75">
      <c r="A314">
        <v>305</v>
      </c>
      <c r="B314" s="4">
        <v>-0.0013349062090418254</v>
      </c>
      <c r="C314" s="5">
        <f t="shared" si="24"/>
        <v>2.870758907769676</v>
      </c>
      <c r="D314" s="5">
        <f t="shared" si="25"/>
        <v>3.850695921348092</v>
      </c>
      <c r="E314" s="5">
        <f t="shared" si="26"/>
        <v>1.8908218941912736</v>
      </c>
      <c r="F314" s="5">
        <f t="shared" si="27"/>
        <v>2.8311118375503206</v>
      </c>
      <c r="G314" s="5">
        <f t="shared" si="28"/>
        <v>2.8429174118665514</v>
      </c>
      <c r="H314" s="5">
        <f t="shared" si="29"/>
        <v>2.918308490608388</v>
      </c>
    </row>
    <row r="315" spans="1:8" ht="12.75">
      <c r="A315">
        <v>306</v>
      </c>
      <c r="B315" s="4">
        <v>0.6346446361369229</v>
      </c>
      <c r="C315" s="5">
        <f t="shared" si="24"/>
        <v>16.16257334662447</v>
      </c>
      <c r="D315" s="5">
        <f t="shared" si="25"/>
        <v>17.275428504591424</v>
      </c>
      <c r="E315" s="5">
        <f t="shared" si="26"/>
        <v>15.049718188657504</v>
      </c>
      <c r="F315" s="5">
        <f t="shared" si="27"/>
        <v>16.25913194670085</v>
      </c>
      <c r="G315" s="5">
        <f t="shared" si="28"/>
        <v>16.066463462785464</v>
      </c>
      <c r="H315" s="5">
        <f t="shared" si="29"/>
        <v>16.210122929463168</v>
      </c>
    </row>
    <row r="316" spans="1:8" ht="12.75">
      <c r="A316">
        <v>307</v>
      </c>
      <c r="B316" s="4">
        <v>-1.028927007382988</v>
      </c>
      <c r="C316" s="5">
        <f t="shared" si="24"/>
        <v>0</v>
      </c>
      <c r="D316" s="5">
        <f t="shared" si="25"/>
        <v>0</v>
      </c>
      <c r="E316" s="5">
        <f t="shared" si="26"/>
        <v>0</v>
      </c>
      <c r="F316" s="5">
        <f t="shared" si="27"/>
        <v>0</v>
      </c>
      <c r="G316" s="5">
        <f t="shared" si="28"/>
        <v>0</v>
      </c>
      <c r="H316" s="5">
        <f t="shared" si="29"/>
        <v>0</v>
      </c>
    </row>
    <row r="317" spans="1:8" ht="12.75">
      <c r="A317">
        <v>308</v>
      </c>
      <c r="B317" s="4">
        <v>-0.5474272842829717</v>
      </c>
      <c r="C317" s="5">
        <f t="shared" si="24"/>
        <v>0</v>
      </c>
      <c r="D317" s="5">
        <f t="shared" si="25"/>
        <v>0</v>
      </c>
      <c r="E317" s="5">
        <f t="shared" si="26"/>
        <v>0</v>
      </c>
      <c r="F317" s="5">
        <f t="shared" si="27"/>
        <v>0</v>
      </c>
      <c r="G317" s="5">
        <f t="shared" si="28"/>
        <v>0</v>
      </c>
      <c r="H317" s="5">
        <f t="shared" si="29"/>
        <v>0</v>
      </c>
    </row>
    <row r="318" spans="1:8" ht="12.75">
      <c r="A318">
        <v>309</v>
      </c>
      <c r="B318" s="4">
        <v>0.21322457183823762</v>
      </c>
      <c r="C318" s="5">
        <f t="shared" si="24"/>
        <v>7.167383230230192</v>
      </c>
      <c r="D318" s="5">
        <f t="shared" si="25"/>
        <v>8.190286487033196</v>
      </c>
      <c r="E318" s="5">
        <f t="shared" si="26"/>
        <v>6.144479973427174</v>
      </c>
      <c r="F318" s="5">
        <f t="shared" si="27"/>
        <v>7.1698841716722574</v>
      </c>
      <c r="G318" s="5">
        <f t="shared" si="28"/>
        <v>7.11840232920079</v>
      </c>
      <c r="H318" s="5">
        <f t="shared" si="29"/>
        <v>7.2149328130688835</v>
      </c>
    </row>
    <row r="319" spans="1:8" ht="12.75">
      <c r="A319">
        <v>310</v>
      </c>
      <c r="B319" s="4">
        <v>0.7160249861822987</v>
      </c>
      <c r="C319" s="5">
        <f t="shared" si="24"/>
        <v>17.98868483915171</v>
      </c>
      <c r="D319" s="5">
        <f t="shared" si="25"/>
        <v>19.119801112043927</v>
      </c>
      <c r="E319" s="5">
        <f t="shared" si="26"/>
        <v>16.857568566259474</v>
      </c>
      <c r="F319" s="5">
        <f t="shared" si="27"/>
        <v>18.10525549420826</v>
      </c>
      <c r="G319" s="5">
        <f t="shared" si="28"/>
        <v>17.882554716390786</v>
      </c>
      <c r="H319" s="5">
        <f t="shared" si="29"/>
        <v>18.0362344219904</v>
      </c>
    </row>
    <row r="320" spans="1:8" ht="12.75">
      <c r="A320">
        <v>311</v>
      </c>
      <c r="B320" s="4">
        <v>-0.49791149131251033</v>
      </c>
      <c r="C320" s="5">
        <f t="shared" si="24"/>
        <v>0</v>
      </c>
      <c r="D320" s="5">
        <f t="shared" si="25"/>
        <v>0</v>
      </c>
      <c r="E320" s="5">
        <f t="shared" si="26"/>
        <v>0</v>
      </c>
      <c r="F320" s="5">
        <f t="shared" si="27"/>
        <v>0</v>
      </c>
      <c r="G320" s="5">
        <f t="shared" si="28"/>
        <v>0</v>
      </c>
      <c r="H320" s="5">
        <f t="shared" si="29"/>
        <v>0</v>
      </c>
    </row>
    <row r="321" spans="1:8" ht="12.75">
      <c r="A321">
        <v>312</v>
      </c>
      <c r="B321" s="4">
        <v>1.1134324393581432</v>
      </c>
      <c r="C321" s="5">
        <f t="shared" si="24"/>
        <v>27.345902886966183</v>
      </c>
      <c r="D321" s="5">
        <f t="shared" si="25"/>
        <v>28.570591340336573</v>
      </c>
      <c r="E321" s="5">
        <f t="shared" si="26"/>
        <v>26.12121443359582</v>
      </c>
      <c r="F321" s="5">
        <f t="shared" si="27"/>
        <v>27.569596024356404</v>
      </c>
      <c r="G321" s="5">
        <f t="shared" si="28"/>
        <v>27.18617127927027</v>
      </c>
      <c r="H321" s="5">
        <f t="shared" si="29"/>
        <v>27.393452469804906</v>
      </c>
    </row>
    <row r="322" spans="1:8" ht="12.75">
      <c r="A322">
        <v>313</v>
      </c>
      <c r="B322" s="4">
        <v>0.617699024863557</v>
      </c>
      <c r="C322" s="5">
        <f t="shared" si="24"/>
        <v>15.786051528051196</v>
      </c>
      <c r="D322" s="5">
        <f t="shared" si="25"/>
        <v>16.895141467832424</v>
      </c>
      <c r="E322" s="5">
        <f t="shared" si="26"/>
        <v>14.676961588269968</v>
      </c>
      <c r="F322" s="5">
        <f t="shared" si="27"/>
        <v>15.878521394080673</v>
      </c>
      <c r="G322" s="5">
        <f t="shared" si="28"/>
        <v>15.691989199109413</v>
      </c>
      <c r="H322" s="5">
        <f t="shared" si="29"/>
        <v>15.833601110889926</v>
      </c>
    </row>
    <row r="323" spans="1:8" ht="12.75">
      <c r="A323">
        <v>314</v>
      </c>
      <c r="B323" s="4">
        <v>-0.3890690368272194</v>
      </c>
      <c r="C323" s="5">
        <f t="shared" si="24"/>
        <v>0</v>
      </c>
      <c r="D323" s="5">
        <f t="shared" si="25"/>
        <v>0</v>
      </c>
      <c r="E323" s="5">
        <f t="shared" si="26"/>
        <v>0</v>
      </c>
      <c r="F323" s="5">
        <f t="shared" si="27"/>
        <v>0</v>
      </c>
      <c r="G323" s="5">
        <f t="shared" si="28"/>
        <v>0</v>
      </c>
      <c r="H323" s="5">
        <f t="shared" si="29"/>
        <v>0</v>
      </c>
    </row>
    <row r="324" spans="1:8" ht="12.75">
      <c r="A324">
        <v>315</v>
      </c>
      <c r="B324" s="4">
        <v>0.535968129657121</v>
      </c>
      <c r="C324" s="5">
        <f t="shared" si="24"/>
        <v>13.987850155398615</v>
      </c>
      <c r="D324" s="5">
        <f t="shared" si="25"/>
        <v>15.078958081453312</v>
      </c>
      <c r="E324" s="5">
        <f t="shared" si="26"/>
        <v>12.896742229343905</v>
      </c>
      <c r="F324" s="5">
        <f t="shared" si="27"/>
        <v>14.06097192237421</v>
      </c>
      <c r="G324" s="5">
        <f t="shared" si="28"/>
        <v>13.903478314222644</v>
      </c>
      <c r="H324" s="5">
        <f t="shared" si="29"/>
        <v>14.035399738237325</v>
      </c>
    </row>
    <row r="325" spans="1:8" ht="12.75">
      <c r="A325">
        <v>316</v>
      </c>
      <c r="B325" s="4">
        <v>-1.7079053928744306</v>
      </c>
      <c r="C325" s="5">
        <f t="shared" si="24"/>
        <v>0</v>
      </c>
      <c r="D325" s="5">
        <f t="shared" si="25"/>
        <v>0</v>
      </c>
      <c r="E325" s="5">
        <f t="shared" si="26"/>
        <v>0</v>
      </c>
      <c r="F325" s="5">
        <f t="shared" si="27"/>
        <v>0</v>
      </c>
      <c r="G325" s="5">
        <f t="shared" si="28"/>
        <v>0</v>
      </c>
      <c r="H325" s="5">
        <f t="shared" si="29"/>
        <v>0</v>
      </c>
    </row>
    <row r="326" spans="1:8" ht="12.75">
      <c r="A326">
        <v>317</v>
      </c>
      <c r="B326" s="4">
        <v>1.1140072294263055</v>
      </c>
      <c r="C326" s="5">
        <f t="shared" si="24"/>
        <v>27.359982471423</v>
      </c>
      <c r="D326" s="5">
        <f t="shared" si="25"/>
        <v>28.58481172063795</v>
      </c>
      <c r="E326" s="5">
        <f t="shared" si="26"/>
        <v>26.13515322220806</v>
      </c>
      <c r="F326" s="5">
        <f t="shared" si="27"/>
        <v>27.58384238681147</v>
      </c>
      <c r="G326" s="5">
        <f t="shared" si="28"/>
        <v>27.200167455294935</v>
      </c>
      <c r="H326" s="5">
        <f t="shared" si="29"/>
        <v>27.40753205426173</v>
      </c>
    </row>
    <row r="327" spans="1:8" ht="12.75">
      <c r="A327">
        <v>318</v>
      </c>
      <c r="B327" s="4">
        <v>0.38087293713486003</v>
      </c>
      <c r="C327" s="5">
        <f t="shared" si="24"/>
        <v>10.65529186134061</v>
      </c>
      <c r="D327" s="5">
        <f t="shared" si="25"/>
        <v>11.713074204454724</v>
      </c>
      <c r="E327" s="5">
        <f t="shared" si="26"/>
        <v>9.59750951822648</v>
      </c>
      <c r="F327" s="5">
        <f t="shared" si="27"/>
        <v>10.69335199029839</v>
      </c>
      <c r="G327" s="5">
        <f t="shared" si="28"/>
        <v>10.588486599423602</v>
      </c>
      <c r="H327" s="5">
        <f t="shared" si="29"/>
        <v>10.702841444179322</v>
      </c>
    </row>
    <row r="328" spans="1:8" ht="12.75">
      <c r="A328">
        <v>319</v>
      </c>
      <c r="B328" s="4">
        <v>-0.7815591822067134</v>
      </c>
      <c r="C328" s="5">
        <f t="shared" si="24"/>
        <v>0</v>
      </c>
      <c r="D328" s="5">
        <f t="shared" si="25"/>
        <v>0</v>
      </c>
      <c r="E328" s="5">
        <f t="shared" si="26"/>
        <v>0</v>
      </c>
      <c r="F328" s="5">
        <f t="shared" si="27"/>
        <v>0</v>
      </c>
      <c r="G328" s="5">
        <f t="shared" si="28"/>
        <v>0</v>
      </c>
      <c r="H328" s="5">
        <f t="shared" si="29"/>
        <v>0</v>
      </c>
    </row>
    <row r="329" spans="1:8" ht="12.75">
      <c r="A329">
        <v>320</v>
      </c>
      <c r="B329" s="4">
        <v>-0.8191273168142612</v>
      </c>
      <c r="C329" s="5">
        <f t="shared" si="24"/>
        <v>0</v>
      </c>
      <c r="D329" s="5">
        <f t="shared" si="25"/>
        <v>0</v>
      </c>
      <c r="E329" s="5">
        <f t="shared" si="26"/>
        <v>0</v>
      </c>
      <c r="F329" s="5">
        <f t="shared" si="27"/>
        <v>0</v>
      </c>
      <c r="G329" s="5">
        <f t="shared" si="28"/>
        <v>0</v>
      </c>
      <c r="H329" s="5">
        <f t="shared" si="29"/>
        <v>0</v>
      </c>
    </row>
    <row r="330" spans="1:8" ht="12.75">
      <c r="A330">
        <v>321</v>
      </c>
      <c r="B330" s="4">
        <v>0.33235343023042774</v>
      </c>
      <c r="C330" s="5">
        <f t="shared" si="24"/>
        <v>9.633794577610935</v>
      </c>
      <c r="D330" s="5">
        <f t="shared" si="25"/>
        <v>10.68136194788776</v>
      </c>
      <c r="E330" s="5">
        <f t="shared" si="26"/>
        <v>8.586227207334108</v>
      </c>
      <c r="F330" s="5">
        <f t="shared" si="27"/>
        <v>9.66131850631175</v>
      </c>
      <c r="G330" s="5">
        <f t="shared" si="28"/>
        <v>9.572269751063857</v>
      </c>
      <c r="H330" s="5">
        <f t="shared" si="29"/>
        <v>9.681344160449653</v>
      </c>
    </row>
    <row r="331" spans="1:8" ht="12.75">
      <c r="A331">
        <v>322</v>
      </c>
      <c r="B331" s="4">
        <v>0.11939515575104914</v>
      </c>
      <c r="C331" s="5">
        <f aca="true" t="shared" si="30" ref="C331:C394">MAX($B$2*EXP(($B$4-POWER($B$5,2)/2)*$B$6+$B$5*SQRT($B$6)*B331)-$B$3,0)*EXP(-$B$4)</f>
        <v>5.265713982815675</v>
      </c>
      <c r="D331" s="5">
        <f aca="true" t="shared" si="31" ref="D331:D394">MAX(101*EXP(($B$4-POWER($B$5,2)/2)*$B$6+$B$5*SQRT($B$6)*B331)-$B$3,0)*EXP(-$B$4)</f>
        <v>6.269600547144545</v>
      </c>
      <c r="E331" s="5">
        <f aca="true" t="shared" si="32" ref="E331:E394">MAX(99*EXP(($B$4-POWER($B$5,2)/2)*$B$6+$B$5*SQRT($B$6)*B331)-$B$3,0)*EXP(-$B$4)</f>
        <v>4.2618274184868055</v>
      </c>
      <c r="F331" s="5">
        <f aca="true" t="shared" si="33" ref="F331:F394">MAX($B$2*EXP(($B$4-POWER(0.202,2)/2)*$B$6+0.202*SQRT($B$6)*B331)-$B$3,0)*EXP(-$B$4)</f>
        <v>5.2493309184443255</v>
      </c>
      <c r="G331" s="5">
        <f aca="true" t="shared" si="34" ref="G331:G394">MAX($B$2*EXP(($B$4-POWER($B$5,2)/2)*0.99+$B$5*SQRT(0.99)*B331)-$B$3,0)*EXP(-0.99*$B$4)</f>
        <v>5.226202639397164</v>
      </c>
      <c r="H331" s="5">
        <f t="shared" si="29"/>
        <v>5.313263565654386</v>
      </c>
    </row>
    <row r="332" spans="1:8" ht="12.75">
      <c r="A332">
        <v>323</v>
      </c>
      <c r="B332" s="4">
        <v>0.49869847704022985</v>
      </c>
      <c r="C332" s="5">
        <f t="shared" si="30"/>
        <v>13.177569527388293</v>
      </c>
      <c r="D332" s="5">
        <f t="shared" si="31"/>
        <v>14.26057464716289</v>
      </c>
      <c r="E332" s="5">
        <f t="shared" si="32"/>
        <v>12.094564407613698</v>
      </c>
      <c r="F332" s="5">
        <f t="shared" si="33"/>
        <v>13.242070522287515</v>
      </c>
      <c r="G332" s="5">
        <f t="shared" si="34"/>
        <v>13.097516134666868</v>
      </c>
      <c r="H332" s="5">
        <f aca="true" t="shared" si="35" ref="H332:H395">MAX($B$2*EXP((0.0505-POWER($B$5,2)/2)*$B$6+$B$5*SQRT($B$6)*B332)-$B$3,0)*EXP(-0.0505)</f>
        <v>13.22511911022701</v>
      </c>
    </row>
    <row r="333" spans="1:8" ht="12.75">
      <c r="A333">
        <v>324</v>
      </c>
      <c r="B333" s="4">
        <v>-1.9212630926986614</v>
      </c>
      <c r="C333" s="5">
        <f t="shared" si="30"/>
        <v>0</v>
      </c>
      <c r="D333" s="5">
        <f t="shared" si="31"/>
        <v>0</v>
      </c>
      <c r="E333" s="5">
        <f t="shared" si="32"/>
        <v>0</v>
      </c>
      <c r="F333" s="5">
        <f t="shared" si="33"/>
        <v>0</v>
      </c>
      <c r="G333" s="5">
        <f t="shared" si="34"/>
        <v>0</v>
      </c>
      <c r="H333" s="5">
        <f t="shared" si="35"/>
        <v>0</v>
      </c>
    </row>
    <row r="334" spans="1:8" ht="12.75">
      <c r="A334">
        <v>325</v>
      </c>
      <c r="B334" s="4">
        <v>-1.221782937783317</v>
      </c>
      <c r="C334" s="5">
        <f t="shared" si="30"/>
        <v>0</v>
      </c>
      <c r="D334" s="5">
        <f t="shared" si="31"/>
        <v>0</v>
      </c>
      <c r="E334" s="5">
        <f t="shared" si="32"/>
        <v>0</v>
      </c>
      <c r="F334" s="5">
        <f t="shared" si="33"/>
        <v>0</v>
      </c>
      <c r="G334" s="5">
        <f t="shared" si="34"/>
        <v>0</v>
      </c>
      <c r="H334" s="5">
        <f t="shared" si="35"/>
        <v>0</v>
      </c>
    </row>
    <row r="335" spans="1:8" ht="12.75">
      <c r="A335">
        <v>326</v>
      </c>
      <c r="B335" s="4">
        <v>-0.409659333535888</v>
      </c>
      <c r="C335" s="5">
        <f t="shared" si="30"/>
        <v>0</v>
      </c>
      <c r="D335" s="5">
        <f t="shared" si="31"/>
        <v>0</v>
      </c>
      <c r="E335" s="5">
        <f t="shared" si="32"/>
        <v>0</v>
      </c>
      <c r="F335" s="5">
        <f t="shared" si="33"/>
        <v>0</v>
      </c>
      <c r="G335" s="5">
        <f t="shared" si="34"/>
        <v>0</v>
      </c>
      <c r="H335" s="5">
        <f t="shared" si="35"/>
        <v>0</v>
      </c>
    </row>
    <row r="336" spans="1:8" ht="12.75">
      <c r="A336">
        <v>327</v>
      </c>
      <c r="B336" s="4">
        <v>-0.25456040135706626</v>
      </c>
      <c r="C336" s="5">
        <f t="shared" si="30"/>
        <v>0</v>
      </c>
      <c r="D336" s="5">
        <f t="shared" si="31"/>
        <v>0</v>
      </c>
      <c r="E336" s="5">
        <f t="shared" si="32"/>
        <v>0</v>
      </c>
      <c r="F336" s="5">
        <f t="shared" si="33"/>
        <v>0</v>
      </c>
      <c r="G336" s="5">
        <f t="shared" si="34"/>
        <v>0</v>
      </c>
      <c r="H336" s="5">
        <f t="shared" si="35"/>
        <v>0</v>
      </c>
    </row>
    <row r="337" spans="1:8" ht="12.75">
      <c r="A337">
        <v>328</v>
      </c>
      <c r="B337" s="4">
        <v>-0.015207810329022783</v>
      </c>
      <c r="C337" s="5">
        <f t="shared" si="30"/>
        <v>2.599244306895665</v>
      </c>
      <c r="D337" s="5">
        <f t="shared" si="31"/>
        <v>3.576466174465338</v>
      </c>
      <c r="E337" s="5">
        <f t="shared" si="32"/>
        <v>1.6220224393259919</v>
      </c>
      <c r="F337" s="5">
        <f t="shared" si="33"/>
        <v>2.5569968417473112</v>
      </c>
      <c r="G337" s="5">
        <f t="shared" si="34"/>
        <v>2.5727075191366504</v>
      </c>
      <c r="H337" s="5">
        <f t="shared" si="35"/>
        <v>2.646793889734388</v>
      </c>
    </row>
    <row r="338" spans="1:8" ht="12.75">
      <c r="A338">
        <v>329</v>
      </c>
      <c r="B338" s="4">
        <v>0.5770671480549205</v>
      </c>
      <c r="C338" s="5">
        <f t="shared" si="30"/>
        <v>14.888415615010041</v>
      </c>
      <c r="D338" s="5">
        <f t="shared" si="31"/>
        <v>15.988529195660853</v>
      </c>
      <c r="E338" s="5">
        <f t="shared" si="32"/>
        <v>13.788302034359218</v>
      </c>
      <c r="F338" s="5">
        <f t="shared" si="33"/>
        <v>14.971190055217908</v>
      </c>
      <c r="G338" s="5">
        <f t="shared" si="34"/>
        <v>14.799208953954482</v>
      </c>
      <c r="H338" s="5">
        <f t="shared" si="35"/>
        <v>14.935965197848756</v>
      </c>
    </row>
    <row r="339" spans="1:8" ht="12.75">
      <c r="A339">
        <v>330</v>
      </c>
      <c r="B339" s="4">
        <v>-0.9539085230570155</v>
      </c>
      <c r="C339" s="5">
        <f t="shared" si="30"/>
        <v>0</v>
      </c>
      <c r="D339" s="5">
        <f t="shared" si="31"/>
        <v>0</v>
      </c>
      <c r="E339" s="5">
        <f t="shared" si="32"/>
        <v>0</v>
      </c>
      <c r="F339" s="5">
        <f t="shared" si="33"/>
        <v>0</v>
      </c>
      <c r="G339" s="5">
        <f t="shared" si="34"/>
        <v>0</v>
      </c>
      <c r="H339" s="5">
        <f t="shared" si="35"/>
        <v>0</v>
      </c>
    </row>
    <row r="340" spans="1:8" ht="12.75">
      <c r="A340">
        <v>331</v>
      </c>
      <c r="B340" s="4">
        <v>-1.0102877574482299</v>
      </c>
      <c r="C340" s="5">
        <f t="shared" si="30"/>
        <v>0</v>
      </c>
      <c r="D340" s="5">
        <f t="shared" si="31"/>
        <v>0</v>
      </c>
      <c r="E340" s="5">
        <f t="shared" si="32"/>
        <v>0</v>
      </c>
      <c r="F340" s="5">
        <f t="shared" si="33"/>
        <v>0</v>
      </c>
      <c r="G340" s="5">
        <f t="shared" si="34"/>
        <v>0</v>
      </c>
      <c r="H340" s="5">
        <f t="shared" si="35"/>
        <v>0</v>
      </c>
    </row>
    <row r="341" spans="1:8" ht="12.75">
      <c r="A341">
        <v>332</v>
      </c>
      <c r="B341" s="4">
        <v>0.7469651524861542</v>
      </c>
      <c r="C341" s="5">
        <f t="shared" si="30"/>
        <v>18.69079344629135</v>
      </c>
      <c r="D341" s="5">
        <f t="shared" si="31"/>
        <v>19.828930805254977</v>
      </c>
      <c r="E341" s="5">
        <f t="shared" si="32"/>
        <v>17.552656087327723</v>
      </c>
      <c r="F341" s="5">
        <f t="shared" si="33"/>
        <v>18.81513798907117</v>
      </c>
      <c r="G341" s="5">
        <f t="shared" si="34"/>
        <v>18.5807714674735</v>
      </c>
      <c r="H341" s="5">
        <f t="shared" si="35"/>
        <v>18.738343029130043</v>
      </c>
    </row>
    <row r="342" spans="1:8" ht="12.75">
      <c r="A342">
        <v>333</v>
      </c>
      <c r="B342" s="4">
        <v>-0.31119974462158206</v>
      </c>
      <c r="C342" s="5">
        <f t="shared" si="30"/>
        <v>0</v>
      </c>
      <c r="D342" s="5">
        <f t="shared" si="31"/>
        <v>0</v>
      </c>
      <c r="E342" s="5">
        <f t="shared" si="32"/>
        <v>0</v>
      </c>
      <c r="F342" s="5">
        <f t="shared" si="33"/>
        <v>0</v>
      </c>
      <c r="G342" s="5">
        <f t="shared" si="34"/>
        <v>0</v>
      </c>
      <c r="H342" s="5">
        <f t="shared" si="35"/>
        <v>0</v>
      </c>
    </row>
    <row r="343" spans="1:8" ht="12.75">
      <c r="A343">
        <v>334</v>
      </c>
      <c r="B343" s="4">
        <v>-0.24053882249383407</v>
      </c>
      <c r="C343" s="5">
        <f t="shared" si="30"/>
        <v>0</v>
      </c>
      <c r="D343" s="5">
        <f t="shared" si="31"/>
        <v>0</v>
      </c>
      <c r="E343" s="5">
        <f t="shared" si="32"/>
        <v>0</v>
      </c>
      <c r="F343" s="5">
        <f t="shared" si="33"/>
        <v>0</v>
      </c>
      <c r="G343" s="5">
        <f t="shared" si="34"/>
        <v>0</v>
      </c>
      <c r="H343" s="5">
        <f t="shared" si="35"/>
        <v>0</v>
      </c>
    </row>
    <row r="344" spans="1:8" ht="12.75">
      <c r="A344">
        <v>335</v>
      </c>
      <c r="B344" s="4">
        <v>-0.6268067597795426</v>
      </c>
      <c r="C344" s="5">
        <f t="shared" si="30"/>
        <v>0</v>
      </c>
      <c r="D344" s="5">
        <f t="shared" si="31"/>
        <v>0</v>
      </c>
      <c r="E344" s="5">
        <f t="shared" si="32"/>
        <v>0</v>
      </c>
      <c r="F344" s="5">
        <f t="shared" si="33"/>
        <v>0</v>
      </c>
      <c r="G344" s="5">
        <f t="shared" si="34"/>
        <v>0</v>
      </c>
      <c r="H344" s="5">
        <f t="shared" si="35"/>
        <v>0</v>
      </c>
    </row>
    <row r="345" spans="1:8" ht="12.75">
      <c r="A345">
        <v>336</v>
      </c>
      <c r="B345" s="4">
        <v>0.15294264134032498</v>
      </c>
      <c r="C345" s="5">
        <f t="shared" si="30"/>
        <v>5.941536061654446</v>
      </c>
      <c r="D345" s="5">
        <f t="shared" si="31"/>
        <v>6.952180846771715</v>
      </c>
      <c r="E345" s="5">
        <f t="shared" si="32"/>
        <v>4.93089127653719</v>
      </c>
      <c r="F345" s="5">
        <f t="shared" si="33"/>
        <v>5.931822744675109</v>
      </c>
      <c r="G345" s="5">
        <f t="shared" si="34"/>
        <v>5.898679798472468</v>
      </c>
      <c r="H345" s="5">
        <f t="shared" si="35"/>
        <v>5.989085644493165</v>
      </c>
    </row>
    <row r="346" spans="1:8" ht="12.75">
      <c r="A346">
        <v>337</v>
      </c>
      <c r="B346" s="4">
        <v>1.451888308530564</v>
      </c>
      <c r="C346" s="5">
        <f t="shared" si="30"/>
        <v>35.92298430727493</v>
      </c>
      <c r="D346" s="5">
        <f t="shared" si="31"/>
        <v>37.23344357484837</v>
      </c>
      <c r="E346" s="5">
        <f t="shared" si="32"/>
        <v>34.61252503970145</v>
      </c>
      <c r="F346" s="5">
        <f t="shared" si="33"/>
        <v>36.251242385579076</v>
      </c>
      <c r="G346" s="5">
        <f t="shared" si="34"/>
        <v>35.71098127203019</v>
      </c>
      <c r="H346" s="5">
        <f t="shared" si="35"/>
        <v>35.970533890113636</v>
      </c>
    </row>
    <row r="347" spans="1:8" ht="12.75">
      <c r="A347">
        <v>338</v>
      </c>
      <c r="B347" s="4">
        <v>0.9486880465496483</v>
      </c>
      <c r="C347" s="5">
        <f t="shared" si="30"/>
        <v>23.376445466165354</v>
      </c>
      <c r="D347" s="5">
        <f t="shared" si="31"/>
        <v>24.56143934532771</v>
      </c>
      <c r="E347" s="5">
        <f t="shared" si="32"/>
        <v>22.191451587002984</v>
      </c>
      <c r="F347" s="5">
        <f t="shared" si="33"/>
        <v>23.553779175151263</v>
      </c>
      <c r="G347" s="5">
        <f t="shared" si="34"/>
        <v>23.23990398077209</v>
      </c>
      <c r="H347" s="5">
        <f t="shared" si="35"/>
        <v>23.423995049004056</v>
      </c>
    </row>
    <row r="348" spans="1:8" ht="12.75">
      <c r="A348">
        <v>339</v>
      </c>
      <c r="B348" s="4">
        <v>0.19406415779351316</v>
      </c>
      <c r="C348" s="5">
        <f t="shared" si="30"/>
        <v>6.776148332700846</v>
      </c>
      <c r="D348" s="5">
        <f t="shared" si="31"/>
        <v>7.795139240528569</v>
      </c>
      <c r="E348" s="5">
        <f t="shared" si="32"/>
        <v>5.757157424873122</v>
      </c>
      <c r="F348" s="5">
        <f t="shared" si="33"/>
        <v>6.77473483047538</v>
      </c>
      <c r="G348" s="5">
        <f t="shared" si="34"/>
        <v>6.729130141416338</v>
      </c>
      <c r="H348" s="5">
        <f t="shared" si="35"/>
        <v>6.823697915539549</v>
      </c>
    </row>
    <row r="349" spans="1:8" ht="12.75">
      <c r="A349">
        <v>340</v>
      </c>
      <c r="B349" s="4">
        <v>-0.06708047972696321</v>
      </c>
      <c r="C349" s="5">
        <f t="shared" si="30"/>
        <v>1.5906629962844654</v>
      </c>
      <c r="D349" s="5">
        <f t="shared" si="31"/>
        <v>2.557799050748021</v>
      </c>
      <c r="E349" s="5">
        <f t="shared" si="32"/>
        <v>0.6235269418209097</v>
      </c>
      <c r="F349" s="5">
        <f t="shared" si="33"/>
        <v>1.538822835373176</v>
      </c>
      <c r="G349" s="5">
        <f t="shared" si="34"/>
        <v>1.5689397034906105</v>
      </c>
      <c r="H349" s="5">
        <f t="shared" si="35"/>
        <v>1.6382125791231827</v>
      </c>
    </row>
    <row r="350" spans="1:8" ht="12.75">
      <c r="A350">
        <v>341</v>
      </c>
      <c r="B350" s="4">
        <v>-0.24476518568168654</v>
      </c>
      <c r="C350" s="5">
        <f t="shared" si="30"/>
        <v>0</v>
      </c>
      <c r="D350" s="5">
        <f t="shared" si="31"/>
        <v>0</v>
      </c>
      <c r="E350" s="5">
        <f t="shared" si="32"/>
        <v>0</v>
      </c>
      <c r="F350" s="5">
        <f t="shared" si="33"/>
        <v>0</v>
      </c>
      <c r="G350" s="5">
        <f t="shared" si="34"/>
        <v>0</v>
      </c>
      <c r="H350" s="5">
        <f t="shared" si="35"/>
        <v>0</v>
      </c>
    </row>
    <row r="351" spans="1:8" ht="12.75">
      <c r="A351">
        <v>342</v>
      </c>
      <c r="B351" s="4">
        <v>-0.4889642819622796</v>
      </c>
      <c r="C351" s="5">
        <f t="shared" si="30"/>
        <v>0</v>
      </c>
      <c r="D351" s="5">
        <f t="shared" si="31"/>
        <v>0</v>
      </c>
      <c r="E351" s="5">
        <f t="shared" si="32"/>
        <v>0</v>
      </c>
      <c r="F351" s="5">
        <f t="shared" si="33"/>
        <v>0</v>
      </c>
      <c r="G351" s="5">
        <f t="shared" si="34"/>
        <v>0</v>
      </c>
      <c r="H351" s="5">
        <f t="shared" si="35"/>
        <v>0</v>
      </c>
    </row>
    <row r="352" spans="1:8" ht="12.75">
      <c r="A352">
        <v>343</v>
      </c>
      <c r="B352" s="4">
        <v>-1.2435749667762859</v>
      </c>
      <c r="C352" s="5">
        <f t="shared" si="30"/>
        <v>0</v>
      </c>
      <c r="D352" s="5">
        <f t="shared" si="31"/>
        <v>0</v>
      </c>
      <c r="E352" s="5">
        <f t="shared" si="32"/>
        <v>0</v>
      </c>
      <c r="F352" s="5">
        <f t="shared" si="33"/>
        <v>0</v>
      </c>
      <c r="G352" s="5">
        <f t="shared" si="34"/>
        <v>0</v>
      </c>
      <c r="H352" s="5">
        <f t="shared" si="35"/>
        <v>0</v>
      </c>
    </row>
    <row r="353" spans="1:8" ht="12.75">
      <c r="A353">
        <v>344</v>
      </c>
      <c r="B353" s="4">
        <v>1.0683543257087589</v>
      </c>
      <c r="C353" s="5">
        <f t="shared" si="30"/>
        <v>26.246732280169084</v>
      </c>
      <c r="D353" s="5">
        <f t="shared" si="31"/>
        <v>27.460429027471505</v>
      </c>
      <c r="E353" s="5">
        <f t="shared" si="32"/>
        <v>25.03303553286669</v>
      </c>
      <c r="F353" s="5">
        <f t="shared" si="33"/>
        <v>26.457456024251577</v>
      </c>
      <c r="G353" s="5">
        <f t="shared" si="34"/>
        <v>26.09348726769195</v>
      </c>
      <c r="H353" s="5">
        <f t="shared" si="35"/>
        <v>26.294281863007786</v>
      </c>
    </row>
    <row r="354" spans="1:8" ht="12.75">
      <c r="A354">
        <v>345</v>
      </c>
      <c r="B354" s="4">
        <v>0.14981864436892323</v>
      </c>
      <c r="C354" s="5">
        <f t="shared" si="30"/>
        <v>5.8784107590760035</v>
      </c>
      <c r="D354" s="5">
        <f t="shared" si="31"/>
        <v>6.888424291167481</v>
      </c>
      <c r="E354" s="5">
        <f t="shared" si="32"/>
        <v>4.8683972269845395</v>
      </c>
      <c r="F354" s="5">
        <f t="shared" si="33"/>
        <v>5.868072515854725</v>
      </c>
      <c r="G354" s="5">
        <f t="shared" si="34"/>
        <v>5.835867885542709</v>
      </c>
      <c r="H354" s="5">
        <f t="shared" si="35"/>
        <v>5.925960341914715</v>
      </c>
    </row>
    <row r="355" spans="1:8" ht="12.75">
      <c r="A355">
        <v>346</v>
      </c>
      <c r="B355" s="4">
        <v>-2.201436679632141</v>
      </c>
      <c r="C355" s="5">
        <f t="shared" si="30"/>
        <v>0</v>
      </c>
      <c r="D355" s="5">
        <f t="shared" si="31"/>
        <v>0</v>
      </c>
      <c r="E355" s="5">
        <f t="shared" si="32"/>
        <v>0</v>
      </c>
      <c r="F355" s="5">
        <f t="shared" si="33"/>
        <v>0</v>
      </c>
      <c r="G355" s="5">
        <f t="shared" si="34"/>
        <v>0</v>
      </c>
      <c r="H355" s="5">
        <f t="shared" si="35"/>
        <v>0</v>
      </c>
    </row>
    <row r="356" spans="1:8" ht="12.75">
      <c r="A356">
        <v>347</v>
      </c>
      <c r="B356" s="4">
        <v>-0.42521731689730613</v>
      </c>
      <c r="C356" s="5">
        <f t="shared" si="30"/>
        <v>0</v>
      </c>
      <c r="D356" s="5">
        <f t="shared" si="31"/>
        <v>0</v>
      </c>
      <c r="E356" s="5">
        <f t="shared" si="32"/>
        <v>0</v>
      </c>
      <c r="F356" s="5">
        <f t="shared" si="33"/>
        <v>0</v>
      </c>
      <c r="G356" s="5">
        <f t="shared" si="34"/>
        <v>0</v>
      </c>
      <c r="H356" s="5">
        <f t="shared" si="35"/>
        <v>0</v>
      </c>
    </row>
    <row r="357" spans="1:8" ht="12.75">
      <c r="A357">
        <v>348</v>
      </c>
      <c r="B357" s="4">
        <v>0.011343023962980953</v>
      </c>
      <c r="C357" s="5">
        <f t="shared" si="30"/>
        <v>3.1195456451891506</v>
      </c>
      <c r="D357" s="5">
        <f t="shared" si="31"/>
        <v>4.101970526141764</v>
      </c>
      <c r="E357" s="5">
        <f t="shared" si="32"/>
        <v>2.1371207642365513</v>
      </c>
      <c r="F357" s="5">
        <f t="shared" si="33"/>
        <v>3.0822879653937454</v>
      </c>
      <c r="G357" s="5">
        <f t="shared" si="34"/>
        <v>3.090505360280473</v>
      </c>
      <c r="H357" s="5">
        <f t="shared" si="35"/>
        <v>3.167095228027854</v>
      </c>
    </row>
    <row r="358" spans="1:8" ht="12.75">
      <c r="A358">
        <v>349</v>
      </c>
      <c r="B358" s="4">
        <v>-1.14330649523535</v>
      </c>
      <c r="C358" s="5">
        <f t="shared" si="30"/>
        <v>0</v>
      </c>
      <c r="D358" s="5">
        <f t="shared" si="31"/>
        <v>0</v>
      </c>
      <c r="E358" s="5">
        <f t="shared" si="32"/>
        <v>0</v>
      </c>
      <c r="F358" s="5">
        <f t="shared" si="33"/>
        <v>0</v>
      </c>
      <c r="G358" s="5">
        <f t="shared" si="34"/>
        <v>0</v>
      </c>
      <c r="H358" s="5">
        <f t="shared" si="35"/>
        <v>0</v>
      </c>
    </row>
    <row r="359" spans="1:8" ht="12.75">
      <c r="A359">
        <v>350</v>
      </c>
      <c r="B359" s="4">
        <v>0.5351958160167689</v>
      </c>
      <c r="C359" s="5">
        <f t="shared" si="30"/>
        <v>13.970997906266543</v>
      </c>
      <c r="D359" s="5">
        <f t="shared" si="31"/>
        <v>15.061937309829933</v>
      </c>
      <c r="E359" s="5">
        <f t="shared" si="32"/>
        <v>12.880058502703168</v>
      </c>
      <c r="F359" s="5">
        <f t="shared" si="33"/>
        <v>14.043939757252154</v>
      </c>
      <c r="G359" s="5">
        <f t="shared" si="34"/>
        <v>13.886716186625444</v>
      </c>
      <c r="H359" s="5">
        <f t="shared" si="35"/>
        <v>14.018547489105238</v>
      </c>
    </row>
    <row r="360" spans="1:8" ht="12.75">
      <c r="A360">
        <v>351</v>
      </c>
      <c r="B360" s="4">
        <v>-0.4085355268379385</v>
      </c>
      <c r="C360" s="5">
        <f t="shared" si="30"/>
        <v>0</v>
      </c>
      <c r="D360" s="5">
        <f t="shared" si="31"/>
        <v>0</v>
      </c>
      <c r="E360" s="5">
        <f t="shared" si="32"/>
        <v>0</v>
      </c>
      <c r="F360" s="5">
        <f t="shared" si="33"/>
        <v>0</v>
      </c>
      <c r="G360" s="5">
        <f t="shared" si="34"/>
        <v>0</v>
      </c>
      <c r="H360" s="5">
        <f t="shared" si="35"/>
        <v>0</v>
      </c>
    </row>
    <row r="361" spans="1:8" ht="12.75">
      <c r="A361">
        <v>352</v>
      </c>
      <c r="B361" s="4">
        <v>-1.3382558711277293</v>
      </c>
      <c r="C361" s="5">
        <f t="shared" si="30"/>
        <v>0</v>
      </c>
      <c r="D361" s="5">
        <f t="shared" si="31"/>
        <v>0</v>
      </c>
      <c r="E361" s="5">
        <f t="shared" si="32"/>
        <v>0</v>
      </c>
      <c r="F361" s="5">
        <f t="shared" si="33"/>
        <v>0</v>
      </c>
      <c r="G361" s="5">
        <f t="shared" si="34"/>
        <v>0</v>
      </c>
      <c r="H361" s="5">
        <f t="shared" si="35"/>
        <v>0</v>
      </c>
    </row>
    <row r="362" spans="1:8" ht="12.75">
      <c r="A362">
        <v>353</v>
      </c>
      <c r="B362" s="4">
        <v>-0.41159601279719626</v>
      </c>
      <c r="C362" s="5">
        <f t="shared" si="30"/>
        <v>0</v>
      </c>
      <c r="D362" s="5">
        <f t="shared" si="31"/>
        <v>0</v>
      </c>
      <c r="E362" s="5">
        <f t="shared" si="32"/>
        <v>0</v>
      </c>
      <c r="F362" s="5">
        <f t="shared" si="33"/>
        <v>0</v>
      </c>
      <c r="G362" s="5">
        <f t="shared" si="34"/>
        <v>0</v>
      </c>
      <c r="H362" s="5">
        <f t="shared" si="35"/>
        <v>0</v>
      </c>
    </row>
    <row r="363" spans="1:8" ht="12.75">
      <c r="A363">
        <v>354</v>
      </c>
      <c r="B363" s="4">
        <v>1.6272434395593107</v>
      </c>
      <c r="C363" s="5">
        <f t="shared" si="30"/>
        <v>40.60044163241592</v>
      </c>
      <c r="D363" s="5">
        <f t="shared" si="31"/>
        <v>41.95767547324082</v>
      </c>
      <c r="E363" s="5">
        <f t="shared" si="32"/>
        <v>39.24320779159106</v>
      </c>
      <c r="F363" s="5">
        <f t="shared" si="33"/>
        <v>40.98814349906077</v>
      </c>
      <c r="G363" s="5">
        <f t="shared" si="34"/>
        <v>40.35874200649509</v>
      </c>
      <c r="H363" s="5">
        <f t="shared" si="35"/>
        <v>40.64799121525465</v>
      </c>
    </row>
    <row r="364" spans="1:8" ht="12.75">
      <c r="A364">
        <v>355</v>
      </c>
      <c r="B364" s="4">
        <v>0.484412252991298</v>
      </c>
      <c r="C364" s="5">
        <f t="shared" si="30"/>
        <v>12.868570105359556</v>
      </c>
      <c r="D364" s="5">
        <f t="shared" si="31"/>
        <v>13.948485230913864</v>
      </c>
      <c r="E364" s="5">
        <f t="shared" si="32"/>
        <v>11.788654979805246</v>
      </c>
      <c r="F364" s="5">
        <f t="shared" si="33"/>
        <v>12.929799692690018</v>
      </c>
      <c r="G364" s="5">
        <f t="shared" si="34"/>
        <v>12.790155598122295</v>
      </c>
      <c r="H364" s="5">
        <f t="shared" si="35"/>
        <v>12.916119688198272</v>
      </c>
    </row>
    <row r="365" spans="1:8" ht="12.75">
      <c r="A365">
        <v>356</v>
      </c>
      <c r="B365" s="4">
        <v>-1.594199399743009</v>
      </c>
      <c r="C365" s="5">
        <f t="shared" si="30"/>
        <v>0</v>
      </c>
      <c r="D365" s="5">
        <f t="shared" si="31"/>
        <v>0</v>
      </c>
      <c r="E365" s="5">
        <f t="shared" si="32"/>
        <v>0</v>
      </c>
      <c r="F365" s="5">
        <f t="shared" si="33"/>
        <v>0</v>
      </c>
      <c r="G365" s="5">
        <f t="shared" si="34"/>
        <v>0</v>
      </c>
      <c r="H365" s="5">
        <f t="shared" si="35"/>
        <v>0</v>
      </c>
    </row>
    <row r="366" spans="1:8" ht="12.75">
      <c r="A366">
        <v>357</v>
      </c>
      <c r="B366" s="4">
        <v>0.2589054201988985</v>
      </c>
      <c r="C366" s="5">
        <f t="shared" si="30"/>
        <v>8.106207098276744</v>
      </c>
      <c r="D366" s="5">
        <f t="shared" si="31"/>
        <v>9.13849859376023</v>
      </c>
      <c r="E366" s="5">
        <f t="shared" si="32"/>
        <v>7.07391560279326</v>
      </c>
      <c r="F366" s="5">
        <f t="shared" si="33"/>
        <v>8.11816284512868</v>
      </c>
      <c r="G366" s="5">
        <f t="shared" si="34"/>
        <v>8.052486008688694</v>
      </c>
      <c r="H366" s="5">
        <f t="shared" si="35"/>
        <v>8.153756681115457</v>
      </c>
    </row>
    <row r="367" spans="1:8" ht="12.75">
      <c r="A367">
        <v>358</v>
      </c>
      <c r="B367" s="4">
        <v>-1.908548178082477</v>
      </c>
      <c r="C367" s="5">
        <f t="shared" si="30"/>
        <v>0</v>
      </c>
      <c r="D367" s="5">
        <f t="shared" si="31"/>
        <v>0</v>
      </c>
      <c r="E367" s="5">
        <f t="shared" si="32"/>
        <v>0</v>
      </c>
      <c r="F367" s="5">
        <f t="shared" si="33"/>
        <v>0</v>
      </c>
      <c r="G367" s="5">
        <f t="shared" si="34"/>
        <v>0</v>
      </c>
      <c r="H367" s="5">
        <f t="shared" si="35"/>
        <v>0</v>
      </c>
    </row>
    <row r="368" spans="1:8" ht="12.75">
      <c r="A368">
        <v>359</v>
      </c>
      <c r="B368" s="4">
        <v>-1.4064460953922606</v>
      </c>
      <c r="C368" s="5">
        <f t="shared" si="30"/>
        <v>0</v>
      </c>
      <c r="D368" s="5">
        <f t="shared" si="31"/>
        <v>0</v>
      </c>
      <c r="E368" s="5">
        <f t="shared" si="32"/>
        <v>0</v>
      </c>
      <c r="F368" s="5">
        <f t="shared" si="33"/>
        <v>0</v>
      </c>
      <c r="G368" s="5">
        <f t="shared" si="34"/>
        <v>0</v>
      </c>
      <c r="H368" s="5">
        <f t="shared" si="35"/>
        <v>0</v>
      </c>
    </row>
    <row r="369" spans="1:8" ht="12.75">
      <c r="A369">
        <v>360</v>
      </c>
      <c r="B369" s="4">
        <v>0.24876612623163502</v>
      </c>
      <c r="C369" s="5">
        <f t="shared" si="30"/>
        <v>7.897085066263072</v>
      </c>
      <c r="D369" s="5">
        <f t="shared" si="31"/>
        <v>8.927285341426415</v>
      </c>
      <c r="E369" s="5">
        <f t="shared" si="32"/>
        <v>6.866884791099727</v>
      </c>
      <c r="F369" s="5">
        <f t="shared" si="33"/>
        <v>7.906927271657074</v>
      </c>
      <c r="G369" s="5">
        <f t="shared" si="34"/>
        <v>7.844423548580086</v>
      </c>
      <c r="H369" s="5">
        <f t="shared" si="35"/>
        <v>7.944634649101777</v>
      </c>
    </row>
    <row r="370" spans="1:8" ht="12.75">
      <c r="A370">
        <v>361</v>
      </c>
      <c r="B370" s="4">
        <v>-1.5413809431002927</v>
      </c>
      <c r="C370" s="5">
        <f t="shared" si="30"/>
        <v>0</v>
      </c>
      <c r="D370" s="5">
        <f t="shared" si="31"/>
        <v>0</v>
      </c>
      <c r="E370" s="5">
        <f t="shared" si="32"/>
        <v>0</v>
      </c>
      <c r="F370" s="5">
        <f t="shared" si="33"/>
        <v>0</v>
      </c>
      <c r="G370" s="5">
        <f t="shared" si="34"/>
        <v>0</v>
      </c>
      <c r="H370" s="5">
        <f t="shared" si="35"/>
        <v>0</v>
      </c>
    </row>
    <row r="371" spans="1:8" ht="12.75">
      <c r="A371">
        <v>362</v>
      </c>
      <c r="B371" s="4">
        <v>-0.9073695652224603</v>
      </c>
      <c r="C371" s="5">
        <f t="shared" si="30"/>
        <v>0</v>
      </c>
      <c r="D371" s="5">
        <f t="shared" si="31"/>
        <v>0</v>
      </c>
      <c r="E371" s="5">
        <f t="shared" si="32"/>
        <v>0</v>
      </c>
      <c r="F371" s="5">
        <f t="shared" si="33"/>
        <v>0</v>
      </c>
      <c r="G371" s="5">
        <f t="shared" si="34"/>
        <v>0</v>
      </c>
      <c r="H371" s="5">
        <f t="shared" si="35"/>
        <v>0</v>
      </c>
    </row>
    <row r="372" spans="1:8" ht="12.75">
      <c r="A372">
        <v>363</v>
      </c>
      <c r="B372" s="4">
        <v>-0.1113420360578776</v>
      </c>
      <c r="C372" s="5">
        <f t="shared" si="30"/>
        <v>0.7383023044268181</v>
      </c>
      <c r="D372" s="5">
        <f t="shared" si="31"/>
        <v>1.6969147519718055</v>
      </c>
      <c r="E372" s="5">
        <f t="shared" si="32"/>
        <v>0</v>
      </c>
      <c r="F372" s="5">
        <f t="shared" si="33"/>
        <v>0.6784380117772738</v>
      </c>
      <c r="G372" s="5">
        <f t="shared" si="34"/>
        <v>0.7206060486325436</v>
      </c>
      <c r="H372" s="5">
        <f t="shared" si="35"/>
        <v>0.7858518872655381</v>
      </c>
    </row>
    <row r="373" spans="1:8" ht="12.75">
      <c r="A373">
        <v>364</v>
      </c>
      <c r="B373" s="4">
        <v>-0.3856298152285983</v>
      </c>
      <c r="C373" s="5">
        <f t="shared" si="30"/>
        <v>0</v>
      </c>
      <c r="D373" s="5">
        <f t="shared" si="31"/>
        <v>0</v>
      </c>
      <c r="E373" s="5">
        <f t="shared" si="32"/>
        <v>0</v>
      </c>
      <c r="F373" s="5">
        <f t="shared" si="33"/>
        <v>0</v>
      </c>
      <c r="G373" s="5">
        <f t="shared" si="34"/>
        <v>0</v>
      </c>
      <c r="H373" s="5">
        <f t="shared" si="35"/>
        <v>0</v>
      </c>
    </row>
    <row r="374" spans="1:8" ht="12.75">
      <c r="A374">
        <v>365</v>
      </c>
      <c r="B374" s="4">
        <v>0.4525774652312121</v>
      </c>
      <c r="C374" s="5">
        <f t="shared" si="30"/>
        <v>12.18317697879178</v>
      </c>
      <c r="D374" s="5">
        <f t="shared" si="31"/>
        <v>13.256238173080419</v>
      </c>
      <c r="E374" s="5">
        <f t="shared" si="32"/>
        <v>11.110115784503156</v>
      </c>
      <c r="F374" s="5">
        <f t="shared" si="33"/>
        <v>12.237182167200276</v>
      </c>
      <c r="G374" s="5">
        <f t="shared" si="34"/>
        <v>12.108381939278363</v>
      </c>
      <c r="H374" s="5">
        <f t="shared" si="35"/>
        <v>12.23072656163049</v>
      </c>
    </row>
    <row r="375" spans="1:8" ht="12.75">
      <c r="A375">
        <v>366</v>
      </c>
      <c r="B375" s="4">
        <v>-0.18066769135893945</v>
      </c>
      <c r="C375" s="5">
        <f t="shared" si="30"/>
        <v>0</v>
      </c>
      <c r="D375" s="5">
        <f t="shared" si="31"/>
        <v>0.36375829444270824</v>
      </c>
      <c r="E375" s="5">
        <f t="shared" si="32"/>
        <v>0</v>
      </c>
      <c r="F375" s="5">
        <f t="shared" si="33"/>
        <v>0</v>
      </c>
      <c r="G375" s="5">
        <f t="shared" si="34"/>
        <v>0</v>
      </c>
      <c r="H375" s="5">
        <f t="shared" si="35"/>
        <v>0</v>
      </c>
    </row>
    <row r="376" spans="1:8" ht="12.75">
      <c r="A376">
        <v>367</v>
      </c>
      <c r="B376" s="4">
        <v>-1.7750787097912326</v>
      </c>
      <c r="C376" s="5">
        <f t="shared" si="30"/>
        <v>0</v>
      </c>
      <c r="D376" s="5">
        <f t="shared" si="31"/>
        <v>0</v>
      </c>
      <c r="E376" s="5">
        <f t="shared" si="32"/>
        <v>0</v>
      </c>
      <c r="F376" s="5">
        <f t="shared" si="33"/>
        <v>0</v>
      </c>
      <c r="G376" s="5">
        <f t="shared" si="34"/>
        <v>0</v>
      </c>
      <c r="H376" s="5">
        <f t="shared" si="35"/>
        <v>0</v>
      </c>
    </row>
    <row r="377" spans="1:8" ht="12.75">
      <c r="A377">
        <v>368</v>
      </c>
      <c r="B377" s="4">
        <v>1.592170634461687</v>
      </c>
      <c r="C377" s="5">
        <f t="shared" si="30"/>
        <v>39.6517329504864</v>
      </c>
      <c r="D377" s="5">
        <f t="shared" si="31"/>
        <v>40.99947970449198</v>
      </c>
      <c r="E377" s="5">
        <f t="shared" si="32"/>
        <v>38.303986196480814</v>
      </c>
      <c r="F377" s="5">
        <f t="shared" si="33"/>
        <v>40.0272442499025</v>
      </c>
      <c r="G377" s="5">
        <f t="shared" si="34"/>
        <v>39.41612237826469</v>
      </c>
      <c r="H377" s="5">
        <f t="shared" si="35"/>
        <v>39.699282533325096</v>
      </c>
    </row>
    <row r="378" spans="1:8" ht="12.75">
      <c r="A378">
        <v>369</v>
      </c>
      <c r="B378" s="4">
        <v>0.42218638312682355</v>
      </c>
      <c r="C378" s="5">
        <f t="shared" si="30"/>
        <v>11.532925348632206</v>
      </c>
      <c r="D378" s="5">
        <f t="shared" si="31"/>
        <v>12.599484026619233</v>
      </c>
      <c r="E378" s="5">
        <f t="shared" si="32"/>
        <v>10.466366670645165</v>
      </c>
      <c r="F378" s="5">
        <f t="shared" si="33"/>
        <v>11.58011743738531</v>
      </c>
      <c r="G378" s="5">
        <f t="shared" si="34"/>
        <v>11.461544023142217</v>
      </c>
      <c r="H378" s="5">
        <f t="shared" si="35"/>
        <v>11.580474931470903</v>
      </c>
    </row>
    <row r="379" spans="1:8" ht="12.75">
      <c r="A379">
        <v>370</v>
      </c>
      <c r="B379" s="4">
        <v>0.993781417071407</v>
      </c>
      <c r="C379" s="5">
        <f t="shared" si="30"/>
        <v>24.44998650925519</v>
      </c>
      <c r="D379" s="5">
        <f t="shared" si="31"/>
        <v>25.64571579884846</v>
      </c>
      <c r="E379" s="5">
        <f t="shared" si="32"/>
        <v>23.254257219661937</v>
      </c>
      <c r="F379" s="5">
        <f t="shared" si="33"/>
        <v>24.639727284592613</v>
      </c>
      <c r="G379" s="5">
        <f t="shared" si="34"/>
        <v>24.30723770668541</v>
      </c>
      <c r="H379" s="5">
        <f t="shared" si="35"/>
        <v>24.497536092093906</v>
      </c>
    </row>
    <row r="380" spans="1:8" ht="12.75">
      <c r="A380">
        <v>371</v>
      </c>
      <c r="B380" s="4">
        <v>-0.4301471715106452</v>
      </c>
      <c r="C380" s="5">
        <f t="shared" si="30"/>
        <v>0</v>
      </c>
      <c r="D380" s="5">
        <f t="shared" si="31"/>
        <v>0</v>
      </c>
      <c r="E380" s="5">
        <f t="shared" si="32"/>
        <v>0</v>
      </c>
      <c r="F380" s="5">
        <f t="shared" si="33"/>
        <v>0</v>
      </c>
      <c r="G380" s="5">
        <f t="shared" si="34"/>
        <v>0</v>
      </c>
      <c r="H380" s="5">
        <f t="shared" si="35"/>
        <v>0</v>
      </c>
    </row>
    <row r="381" spans="1:8" ht="12.75">
      <c r="A381">
        <v>372</v>
      </c>
      <c r="B381" s="4">
        <v>0.4972342847198795</v>
      </c>
      <c r="C381" s="5">
        <f t="shared" si="30"/>
        <v>13.145859614970442</v>
      </c>
      <c r="D381" s="5">
        <f t="shared" si="31"/>
        <v>14.228547635620867</v>
      </c>
      <c r="E381" s="5">
        <f t="shared" si="32"/>
        <v>12.063171594320034</v>
      </c>
      <c r="F381" s="5">
        <f t="shared" si="33"/>
        <v>13.21002448320179</v>
      </c>
      <c r="G381" s="5">
        <f t="shared" si="34"/>
        <v>13.065974609370864</v>
      </c>
      <c r="H381" s="5">
        <f t="shared" si="35"/>
        <v>13.193409197809158</v>
      </c>
    </row>
    <row r="382" spans="1:8" ht="12.75">
      <c r="A382">
        <v>373</v>
      </c>
      <c r="B382" s="4">
        <v>0.05876176235688921</v>
      </c>
      <c r="C382" s="5">
        <f t="shared" si="30"/>
        <v>4.055684650212245</v>
      </c>
      <c r="D382" s="5">
        <f t="shared" si="31"/>
        <v>5.047470921215092</v>
      </c>
      <c r="E382" s="5">
        <f t="shared" si="32"/>
        <v>3.063898379209411</v>
      </c>
      <c r="F382" s="5">
        <f t="shared" si="33"/>
        <v>4.0274746766781995</v>
      </c>
      <c r="G382" s="5">
        <f t="shared" si="34"/>
        <v>4.022105445255129</v>
      </c>
      <c r="H382" s="5">
        <f t="shared" si="35"/>
        <v>4.103234233050973</v>
      </c>
    </row>
    <row r="383" spans="1:8" ht="12.75">
      <c r="A383">
        <v>374</v>
      </c>
      <c r="B383" s="4">
        <v>-1.326969291342036</v>
      </c>
      <c r="C383" s="5">
        <f t="shared" si="30"/>
        <v>0</v>
      </c>
      <c r="D383" s="5">
        <f t="shared" si="31"/>
        <v>0</v>
      </c>
      <c r="E383" s="5">
        <f t="shared" si="32"/>
        <v>0</v>
      </c>
      <c r="F383" s="5">
        <f t="shared" si="33"/>
        <v>0</v>
      </c>
      <c r="G383" s="5">
        <f t="shared" si="34"/>
        <v>0</v>
      </c>
      <c r="H383" s="5">
        <f t="shared" si="35"/>
        <v>0</v>
      </c>
    </row>
    <row r="384" spans="1:8" ht="12.75">
      <c r="A384">
        <v>375</v>
      </c>
      <c r="B384" s="4">
        <v>-0.8298346650222876</v>
      </c>
      <c r="C384" s="5">
        <f t="shared" si="30"/>
        <v>0</v>
      </c>
      <c r="D384" s="5">
        <f t="shared" si="31"/>
        <v>0</v>
      </c>
      <c r="E384" s="5">
        <f t="shared" si="32"/>
        <v>0</v>
      </c>
      <c r="F384" s="5">
        <f t="shared" si="33"/>
        <v>0</v>
      </c>
      <c r="G384" s="5">
        <f t="shared" si="34"/>
        <v>0</v>
      </c>
      <c r="H384" s="5">
        <f t="shared" si="35"/>
        <v>0</v>
      </c>
    </row>
    <row r="385" spans="1:8" ht="12.75">
      <c r="A385">
        <v>376</v>
      </c>
      <c r="B385" s="4">
        <v>0.07623753853930401</v>
      </c>
      <c r="C385" s="5">
        <f t="shared" si="30"/>
        <v>4.402935842976569</v>
      </c>
      <c r="D385" s="5">
        <f t="shared" si="31"/>
        <v>5.398194625907053</v>
      </c>
      <c r="E385" s="5">
        <f t="shared" si="32"/>
        <v>3.407677060046086</v>
      </c>
      <c r="F385" s="5">
        <f t="shared" si="33"/>
        <v>4.378104753983421</v>
      </c>
      <c r="G385" s="5">
        <f t="shared" si="34"/>
        <v>4.367661742516211</v>
      </c>
      <c r="H385" s="5">
        <f t="shared" si="35"/>
        <v>4.450485425815269</v>
      </c>
    </row>
    <row r="386" spans="1:8" ht="12.75">
      <c r="A386">
        <v>377</v>
      </c>
      <c r="B386" s="4">
        <v>-0.9347786995772258</v>
      </c>
      <c r="C386" s="5">
        <f t="shared" si="30"/>
        <v>0</v>
      </c>
      <c r="D386" s="5">
        <f t="shared" si="31"/>
        <v>0</v>
      </c>
      <c r="E386" s="5">
        <f t="shared" si="32"/>
        <v>0</v>
      </c>
      <c r="F386" s="5">
        <f t="shared" si="33"/>
        <v>0</v>
      </c>
      <c r="G386" s="5">
        <f t="shared" si="34"/>
        <v>0</v>
      </c>
      <c r="H386" s="5">
        <f t="shared" si="35"/>
        <v>0</v>
      </c>
    </row>
    <row r="387" spans="1:8" ht="12.75">
      <c r="A387">
        <v>378</v>
      </c>
      <c r="B387" s="4">
        <v>-0.09791122329029056</v>
      </c>
      <c r="C387" s="5">
        <f t="shared" si="30"/>
        <v>0.9961473422230981</v>
      </c>
      <c r="D387" s="5">
        <f t="shared" si="31"/>
        <v>1.957338240146037</v>
      </c>
      <c r="E387" s="5">
        <f t="shared" si="32"/>
        <v>0.03495644430014553</v>
      </c>
      <c r="F387" s="5">
        <f t="shared" si="33"/>
        <v>0.9387023654594974</v>
      </c>
      <c r="G387" s="5">
        <f t="shared" si="34"/>
        <v>0.9772368533030071</v>
      </c>
      <c r="H387" s="5">
        <f t="shared" si="35"/>
        <v>1.0436969250617938</v>
      </c>
    </row>
    <row r="388" spans="1:8" ht="12.75">
      <c r="A388">
        <v>379</v>
      </c>
      <c r="B388" s="4">
        <v>0.4933929423296729</v>
      </c>
      <c r="C388" s="5">
        <f t="shared" si="30"/>
        <v>13.062712051104468</v>
      </c>
      <c r="D388" s="5">
        <f t="shared" si="31"/>
        <v>14.144568596116224</v>
      </c>
      <c r="E388" s="5">
        <f t="shared" si="32"/>
        <v>11.980855506092709</v>
      </c>
      <c r="F388" s="5">
        <f t="shared" si="33"/>
        <v>13.125995996755012</v>
      </c>
      <c r="G388" s="5">
        <f t="shared" si="34"/>
        <v>12.983268358766619</v>
      </c>
      <c r="H388" s="5">
        <f t="shared" si="35"/>
        <v>13.110261633943178</v>
      </c>
    </row>
    <row r="389" spans="1:8" ht="12.75">
      <c r="A389">
        <v>380</v>
      </c>
      <c r="B389" s="4">
        <v>-0.48657560137678457</v>
      </c>
      <c r="C389" s="5">
        <f t="shared" si="30"/>
        <v>0</v>
      </c>
      <c r="D389" s="5">
        <f t="shared" si="31"/>
        <v>0</v>
      </c>
      <c r="E389" s="5">
        <f t="shared" si="32"/>
        <v>0</v>
      </c>
      <c r="F389" s="5">
        <f t="shared" si="33"/>
        <v>0</v>
      </c>
      <c r="G389" s="5">
        <f t="shared" si="34"/>
        <v>0</v>
      </c>
      <c r="H389" s="5">
        <f t="shared" si="35"/>
        <v>0</v>
      </c>
    </row>
    <row r="390" spans="1:8" ht="12.75">
      <c r="A390">
        <v>381</v>
      </c>
      <c r="B390" s="4">
        <v>0.7439794928447729</v>
      </c>
      <c r="C390" s="5">
        <f t="shared" si="30"/>
        <v>18.622851917757988</v>
      </c>
      <c r="D390" s="5">
        <f t="shared" si="31"/>
        <v>19.760309861436284</v>
      </c>
      <c r="E390" s="5">
        <f t="shared" si="32"/>
        <v>17.485393974079695</v>
      </c>
      <c r="F390" s="5">
        <f t="shared" si="33"/>
        <v>18.746442280122505</v>
      </c>
      <c r="G390" s="5">
        <f t="shared" si="34"/>
        <v>18.513207491087893</v>
      </c>
      <c r="H390" s="5">
        <f t="shared" si="35"/>
        <v>18.670401500596707</v>
      </c>
    </row>
    <row r="391" spans="1:8" ht="12.75">
      <c r="A391">
        <v>382</v>
      </c>
      <c r="B391" s="4">
        <v>0.19882007842265387</v>
      </c>
      <c r="C391" s="5">
        <f t="shared" si="30"/>
        <v>6.873119241573111</v>
      </c>
      <c r="D391" s="5">
        <f t="shared" si="31"/>
        <v>7.893079858489557</v>
      </c>
      <c r="E391" s="5">
        <f t="shared" si="32"/>
        <v>5.853158624656664</v>
      </c>
      <c r="F391" s="5">
        <f t="shared" si="33"/>
        <v>6.8726745557111135</v>
      </c>
      <c r="G391" s="5">
        <f t="shared" si="34"/>
        <v>6.825615273132161</v>
      </c>
      <c r="H391" s="5">
        <f t="shared" si="35"/>
        <v>6.920668824411812</v>
      </c>
    </row>
    <row r="392" spans="1:8" ht="12.75">
      <c r="A392">
        <v>383</v>
      </c>
      <c r="B392" s="4">
        <v>0.5677450982731842</v>
      </c>
      <c r="C392" s="5">
        <f t="shared" si="30"/>
        <v>14.683500426038991</v>
      </c>
      <c r="D392" s="5">
        <f t="shared" si="31"/>
        <v>15.781564854800093</v>
      </c>
      <c r="E392" s="5">
        <f t="shared" si="32"/>
        <v>13.585435997277887</v>
      </c>
      <c r="F392" s="5">
        <f t="shared" si="33"/>
        <v>14.764071920994736</v>
      </c>
      <c r="G392" s="5">
        <f t="shared" si="34"/>
        <v>14.595397123694248</v>
      </c>
      <c r="H392" s="5">
        <f t="shared" si="35"/>
        <v>14.731050008877705</v>
      </c>
    </row>
    <row r="393" spans="1:8" ht="12.75">
      <c r="A393">
        <v>384</v>
      </c>
      <c r="B393" s="4">
        <v>1.9978398014790009</v>
      </c>
      <c r="C393" s="5">
        <f t="shared" si="30"/>
        <v>51.04235363861657</v>
      </c>
      <c r="D393" s="5">
        <f t="shared" si="31"/>
        <v>52.50400659950347</v>
      </c>
      <c r="E393" s="5">
        <f t="shared" si="32"/>
        <v>49.580700677729695</v>
      </c>
      <c r="F393" s="5">
        <f t="shared" si="33"/>
        <v>51.56856984172914</v>
      </c>
      <c r="G393" s="5">
        <f t="shared" si="34"/>
        <v>50.73150217588944</v>
      </c>
      <c r="H393" s="5">
        <f t="shared" si="35"/>
        <v>51.08990322145529</v>
      </c>
    </row>
    <row r="394" spans="1:8" ht="12.75">
      <c r="A394">
        <v>385</v>
      </c>
      <c r="B394" s="4">
        <v>-1.617946626151347</v>
      </c>
      <c r="C394" s="5">
        <f t="shared" si="30"/>
        <v>0</v>
      </c>
      <c r="D394" s="5">
        <f t="shared" si="31"/>
        <v>0</v>
      </c>
      <c r="E394" s="5">
        <f t="shared" si="32"/>
        <v>0</v>
      </c>
      <c r="F394" s="5">
        <f t="shared" si="33"/>
        <v>0</v>
      </c>
      <c r="G394" s="5">
        <f t="shared" si="34"/>
        <v>0</v>
      </c>
      <c r="H394" s="5">
        <f t="shared" si="35"/>
        <v>0</v>
      </c>
    </row>
    <row r="395" spans="1:8" ht="12.75">
      <c r="A395">
        <v>386</v>
      </c>
      <c r="B395" s="4">
        <v>0.6740261119426048</v>
      </c>
      <c r="C395" s="5">
        <f aca="true" t="shared" si="36" ref="C395:C458">MAX($B$2*EXP(($B$4-POWER($B$5,2)/2)*$B$6+$B$5*SQRT($B$6)*B395)-$B$3,0)*EXP(-$B$4)</f>
        <v>17.042551852228634</v>
      </c>
      <c r="D395" s="5">
        <f aca="true" t="shared" si="37" ref="D395:D458">MAX(101*EXP(($B$4-POWER($B$5,2)/2)*$B$6+$B$5*SQRT($B$6)*B395)-$B$3,0)*EXP(-$B$4)</f>
        <v>18.16420679525163</v>
      </c>
      <c r="E395" s="5">
        <f aca="true" t="shared" si="38" ref="E395:E458">MAX(99*EXP(($B$4-POWER($B$5,2)/2)*$B$6+$B$5*SQRT($B$6)*B395)-$B$3,0)*EXP(-$B$4)</f>
        <v>15.920896909205625</v>
      </c>
      <c r="F395" s="5">
        <f aca="true" t="shared" si="39" ref="F395:F458">MAX($B$2*EXP(($B$4-POWER(0.202,2)/2)*$B$6+0.202*SQRT($B$6)*B395)-$B$3,0)*EXP(-$B$4)</f>
        <v>17.148716478278544</v>
      </c>
      <c r="G395" s="5">
        <f aca="true" t="shared" si="40" ref="G395:G458">MAX($B$2*EXP(($B$4-POWER($B$5,2)/2)*0.99+$B$5*SQRT(0.99)*B395)-$B$3,0)*EXP(-0.99*$B$4)</f>
        <v>16.941631848365265</v>
      </c>
      <c r="H395" s="5">
        <f t="shared" si="35"/>
        <v>17.090101435067336</v>
      </c>
    </row>
    <row r="396" spans="1:8" ht="12.75">
      <c r="A396">
        <v>387</v>
      </c>
      <c r="B396" s="4">
        <v>1.675363945290592</v>
      </c>
      <c r="C396" s="5">
        <f t="shared" si="36"/>
        <v>41.91296299709795</v>
      </c>
      <c r="D396" s="5">
        <f t="shared" si="37"/>
        <v>43.28332205156964</v>
      </c>
      <c r="E396" s="5">
        <f t="shared" si="38"/>
        <v>40.542603942626236</v>
      </c>
      <c r="F396" s="5">
        <f t="shared" si="39"/>
        <v>42.317640942851</v>
      </c>
      <c r="G396" s="5">
        <f t="shared" si="40"/>
        <v>41.66278487027555</v>
      </c>
      <c r="H396" s="5">
        <f aca="true" t="shared" si="41" ref="H396:H459">MAX($B$2*EXP((0.0505-POWER($B$5,2)/2)*$B$6+$B$5*SQRT($B$6)*B396)-$B$3,0)*EXP(-0.0505)</f>
        <v>41.960512579936655</v>
      </c>
    </row>
    <row r="397" spans="1:8" ht="12.75">
      <c r="A397">
        <v>388</v>
      </c>
      <c r="B397" s="4">
        <v>-0.059057542880839003</v>
      </c>
      <c r="C397" s="5">
        <f t="shared" si="36"/>
        <v>1.7459729969254936</v>
      </c>
      <c r="D397" s="5">
        <f t="shared" si="37"/>
        <v>2.7146621513954607</v>
      </c>
      <c r="E397" s="5">
        <f t="shared" si="38"/>
        <v>0.7772838424555265</v>
      </c>
      <c r="F397" s="5">
        <f t="shared" si="39"/>
        <v>1.6956031128639169</v>
      </c>
      <c r="G397" s="5">
        <f t="shared" si="40"/>
        <v>1.7235118851104994</v>
      </c>
      <c r="H397" s="5">
        <f t="shared" si="41"/>
        <v>1.7935225797642071</v>
      </c>
    </row>
    <row r="398" spans="1:8" ht="12.75">
      <c r="A398">
        <v>389</v>
      </c>
      <c r="B398" s="4">
        <v>-0.4801754170656799</v>
      </c>
      <c r="C398" s="5">
        <f t="shared" si="36"/>
        <v>0</v>
      </c>
      <c r="D398" s="5">
        <f t="shared" si="37"/>
        <v>0</v>
      </c>
      <c r="E398" s="5">
        <f t="shared" si="38"/>
        <v>0</v>
      </c>
      <c r="F398" s="5">
        <f t="shared" si="39"/>
        <v>0</v>
      </c>
      <c r="G398" s="5">
        <f t="shared" si="40"/>
        <v>0</v>
      </c>
      <c r="H398" s="5">
        <f t="shared" si="41"/>
        <v>0</v>
      </c>
    </row>
    <row r="399" spans="1:8" ht="12.75">
      <c r="A399">
        <v>390</v>
      </c>
      <c r="B399" s="4">
        <v>-0.8076384578611804</v>
      </c>
      <c r="C399" s="5">
        <f t="shared" si="36"/>
        <v>0</v>
      </c>
      <c r="D399" s="5">
        <f t="shared" si="37"/>
        <v>0</v>
      </c>
      <c r="E399" s="5">
        <f t="shared" si="38"/>
        <v>0</v>
      </c>
      <c r="F399" s="5">
        <f t="shared" si="39"/>
        <v>0</v>
      </c>
      <c r="G399" s="5">
        <f t="shared" si="40"/>
        <v>0</v>
      </c>
      <c r="H399" s="5">
        <f t="shared" si="41"/>
        <v>0</v>
      </c>
    </row>
    <row r="400" spans="1:8" ht="12.75">
      <c r="A400">
        <v>391</v>
      </c>
      <c r="B400" s="4">
        <v>-1.7572576590082196</v>
      </c>
      <c r="C400" s="5">
        <f t="shared" si="36"/>
        <v>0</v>
      </c>
      <c r="D400" s="5">
        <f t="shared" si="37"/>
        <v>0</v>
      </c>
      <c r="E400" s="5">
        <f t="shared" si="38"/>
        <v>0</v>
      </c>
      <c r="F400" s="5">
        <f t="shared" si="39"/>
        <v>0</v>
      </c>
      <c r="G400" s="5">
        <f t="shared" si="40"/>
        <v>0</v>
      </c>
      <c r="H400" s="5">
        <f t="shared" si="41"/>
        <v>0</v>
      </c>
    </row>
    <row r="401" spans="1:8" ht="12.75">
      <c r="A401">
        <v>392</v>
      </c>
      <c r="B401" s="4">
        <v>0.6555896134324164</v>
      </c>
      <c r="C401" s="5">
        <f t="shared" si="36"/>
        <v>16.629725633244135</v>
      </c>
      <c r="D401" s="5">
        <f t="shared" si="37"/>
        <v>17.74725231407729</v>
      </c>
      <c r="E401" s="5">
        <f t="shared" si="38"/>
        <v>15.512198952410984</v>
      </c>
      <c r="F401" s="5">
        <f t="shared" si="39"/>
        <v>16.731375039374434</v>
      </c>
      <c r="G401" s="5">
        <f t="shared" si="40"/>
        <v>16.53106651356803</v>
      </c>
      <c r="H401" s="5">
        <f t="shared" si="41"/>
        <v>16.67727521608285</v>
      </c>
    </row>
    <row r="402" spans="1:8" ht="12.75">
      <c r="A402">
        <v>393</v>
      </c>
      <c r="B402" s="4">
        <v>0.5608480861552776</v>
      </c>
      <c r="C402" s="5">
        <f t="shared" si="36"/>
        <v>14.532137571755333</v>
      </c>
      <c r="D402" s="5">
        <f t="shared" si="37"/>
        <v>15.628688371973603</v>
      </c>
      <c r="E402" s="5">
        <f t="shared" si="38"/>
        <v>13.435586771537077</v>
      </c>
      <c r="F402" s="5">
        <f t="shared" si="39"/>
        <v>14.611084318549578</v>
      </c>
      <c r="G402" s="5">
        <f t="shared" si="40"/>
        <v>14.444848053393496</v>
      </c>
      <c r="H402" s="5">
        <f t="shared" si="41"/>
        <v>14.579687154594062</v>
      </c>
    </row>
    <row r="403" spans="1:8" ht="12.75">
      <c r="A403">
        <v>394</v>
      </c>
      <c r="B403" s="4">
        <v>0.9396352053890182</v>
      </c>
      <c r="C403" s="5">
        <f t="shared" si="36"/>
        <v>23.16208835152691</v>
      </c>
      <c r="D403" s="5">
        <f t="shared" si="37"/>
        <v>24.344938659542894</v>
      </c>
      <c r="E403" s="5">
        <f t="shared" si="38"/>
        <v>21.979238043510925</v>
      </c>
      <c r="F403" s="5">
        <f t="shared" si="39"/>
        <v>23.336956459507316</v>
      </c>
      <c r="G403" s="5">
        <f t="shared" si="40"/>
        <v>23.026780508245192</v>
      </c>
      <c r="H403" s="5">
        <f t="shared" si="41"/>
        <v>23.209637934365638</v>
      </c>
    </row>
    <row r="404" spans="1:8" ht="12.75">
      <c r="A404">
        <v>395</v>
      </c>
      <c r="B404" s="4">
        <v>-0.531355631462094</v>
      </c>
      <c r="C404" s="5">
        <f t="shared" si="36"/>
        <v>0</v>
      </c>
      <c r="D404" s="5">
        <f t="shared" si="37"/>
        <v>0</v>
      </c>
      <c r="E404" s="5">
        <f t="shared" si="38"/>
        <v>0</v>
      </c>
      <c r="F404" s="5">
        <f t="shared" si="39"/>
        <v>0</v>
      </c>
      <c r="G404" s="5">
        <f t="shared" si="40"/>
        <v>0</v>
      </c>
      <c r="H404" s="5">
        <f t="shared" si="41"/>
        <v>0</v>
      </c>
    </row>
    <row r="405" spans="1:8" ht="12.75">
      <c r="A405">
        <v>396</v>
      </c>
      <c r="B405" s="4">
        <v>-1.4010469323648342</v>
      </c>
      <c r="C405" s="5">
        <f t="shared" si="36"/>
        <v>0</v>
      </c>
      <c r="D405" s="5">
        <f t="shared" si="37"/>
        <v>0</v>
      </c>
      <c r="E405" s="5">
        <f t="shared" si="38"/>
        <v>0</v>
      </c>
      <c r="F405" s="5">
        <f t="shared" si="39"/>
        <v>0</v>
      </c>
      <c r="G405" s="5">
        <f t="shared" si="40"/>
        <v>0</v>
      </c>
      <c r="H405" s="5">
        <f t="shared" si="41"/>
        <v>0</v>
      </c>
    </row>
    <row r="406" spans="1:8" ht="12.75">
      <c r="A406">
        <v>397</v>
      </c>
      <c r="B406" s="4">
        <v>1.5553903637160418</v>
      </c>
      <c r="C406" s="5">
        <f t="shared" si="36"/>
        <v>38.66396064773371</v>
      </c>
      <c r="D406" s="5">
        <f t="shared" si="37"/>
        <v>40.00182967871178</v>
      </c>
      <c r="E406" s="5">
        <f t="shared" si="38"/>
        <v>37.326091616755676</v>
      </c>
      <c r="F406" s="5">
        <f t="shared" si="39"/>
        <v>39.026851306146426</v>
      </c>
      <c r="G406" s="5">
        <f t="shared" si="40"/>
        <v>38.4346545027736</v>
      </c>
      <c r="H406" s="5">
        <f t="shared" si="41"/>
        <v>38.71151023057241</v>
      </c>
    </row>
    <row r="407" spans="1:8" ht="12.75">
      <c r="A407">
        <v>398</v>
      </c>
      <c r="B407" s="4">
        <v>-0.3650800234927888</v>
      </c>
      <c r="C407" s="5">
        <f t="shared" si="36"/>
        <v>0</v>
      </c>
      <c r="D407" s="5">
        <f t="shared" si="37"/>
        <v>0</v>
      </c>
      <c r="E407" s="5">
        <f t="shared" si="38"/>
        <v>0</v>
      </c>
      <c r="F407" s="5">
        <f t="shared" si="39"/>
        <v>0</v>
      </c>
      <c r="G407" s="5">
        <f t="shared" si="40"/>
        <v>0</v>
      </c>
      <c r="H407" s="5">
        <f t="shared" si="41"/>
        <v>0</v>
      </c>
    </row>
    <row r="408" spans="1:8" ht="12.75">
      <c r="A408">
        <v>399</v>
      </c>
      <c r="B408" s="4">
        <v>0.2734080957508357</v>
      </c>
      <c r="C408" s="5">
        <f t="shared" si="36"/>
        <v>8.406061529885083</v>
      </c>
      <c r="D408" s="5">
        <f t="shared" si="37"/>
        <v>9.441351569684652</v>
      </c>
      <c r="E408" s="5">
        <f t="shared" si="38"/>
        <v>7.370771490085526</v>
      </c>
      <c r="F408" s="5">
        <f t="shared" si="39"/>
        <v>8.42105529159497</v>
      </c>
      <c r="G408" s="5">
        <f t="shared" si="40"/>
        <v>8.350817463239798</v>
      </c>
      <c r="H408" s="5">
        <f t="shared" si="41"/>
        <v>8.453611112723799</v>
      </c>
    </row>
    <row r="409" spans="1:8" ht="12.75">
      <c r="A409">
        <v>400</v>
      </c>
      <c r="B409" s="4">
        <v>0.38083316475420903</v>
      </c>
      <c r="C409" s="5">
        <f t="shared" si="36"/>
        <v>10.654450454247167</v>
      </c>
      <c r="D409" s="5">
        <f t="shared" si="37"/>
        <v>11.712224383290359</v>
      </c>
      <c r="E409" s="5">
        <f t="shared" si="38"/>
        <v>9.59667652520399</v>
      </c>
      <c r="F409" s="5">
        <f t="shared" si="39"/>
        <v>10.69250186339317</v>
      </c>
      <c r="G409" s="5">
        <f t="shared" si="40"/>
        <v>10.58764956213169</v>
      </c>
      <c r="H409" s="5">
        <f t="shared" si="41"/>
        <v>10.702000037085869</v>
      </c>
    </row>
    <row r="410" spans="1:8" ht="12.75">
      <c r="A410">
        <v>401</v>
      </c>
      <c r="B410" s="4">
        <v>1.7196129710625696</v>
      </c>
      <c r="C410" s="5">
        <f t="shared" si="36"/>
        <v>43.1310861857209</v>
      </c>
      <c r="D410" s="5">
        <f t="shared" si="37"/>
        <v>44.51362647207884</v>
      </c>
      <c r="E410" s="5">
        <f t="shared" si="38"/>
        <v>41.748545899362995</v>
      </c>
      <c r="F410" s="5">
        <f t="shared" si="39"/>
        <v>43.55163323301137</v>
      </c>
      <c r="G410" s="5">
        <f t="shared" si="40"/>
        <v>42.87298331512202</v>
      </c>
      <c r="H410" s="5">
        <f t="shared" si="41"/>
        <v>43.178635768559595</v>
      </c>
    </row>
    <row r="411" spans="1:8" ht="12.75">
      <c r="A411">
        <v>402</v>
      </c>
      <c r="B411" s="4">
        <v>-1.1252507750692913</v>
      </c>
      <c r="C411" s="5">
        <f t="shared" si="36"/>
        <v>0</v>
      </c>
      <c r="D411" s="5">
        <f t="shared" si="37"/>
        <v>0</v>
      </c>
      <c r="E411" s="5">
        <f t="shared" si="38"/>
        <v>0</v>
      </c>
      <c r="F411" s="5">
        <f t="shared" si="39"/>
        <v>0</v>
      </c>
      <c r="G411" s="5">
        <f t="shared" si="40"/>
        <v>0</v>
      </c>
      <c r="H411" s="5">
        <f t="shared" si="41"/>
        <v>0</v>
      </c>
    </row>
    <row r="412" spans="1:8" ht="12.75">
      <c r="A412">
        <v>403</v>
      </c>
      <c r="B412" s="4">
        <v>-0.04597395229297656</v>
      </c>
      <c r="C412" s="5">
        <f t="shared" si="36"/>
        <v>1.9997835735477947</v>
      </c>
      <c r="D412" s="5">
        <f t="shared" si="37"/>
        <v>2.9710108337839976</v>
      </c>
      <c r="E412" s="5">
        <f t="shared" si="38"/>
        <v>1.0285563133116056</v>
      </c>
      <c r="F412" s="5">
        <f t="shared" si="39"/>
        <v>1.9518218528116407</v>
      </c>
      <c r="G412" s="5">
        <f t="shared" si="40"/>
        <v>1.9761140308232683</v>
      </c>
      <c r="H412" s="5">
        <f t="shared" si="41"/>
        <v>2.0473331563865056</v>
      </c>
    </row>
    <row r="413" spans="1:8" ht="12.75">
      <c r="A413">
        <v>404</v>
      </c>
      <c r="B413" s="4">
        <v>-1.140859177153998</v>
      </c>
      <c r="C413" s="5">
        <f t="shared" si="36"/>
        <v>0</v>
      </c>
      <c r="D413" s="5">
        <f t="shared" si="37"/>
        <v>0</v>
      </c>
      <c r="E413" s="5">
        <f t="shared" si="38"/>
        <v>0</v>
      </c>
      <c r="F413" s="5">
        <f t="shared" si="39"/>
        <v>0</v>
      </c>
      <c r="G413" s="5">
        <f t="shared" si="40"/>
        <v>0</v>
      </c>
      <c r="H413" s="5">
        <f t="shared" si="41"/>
        <v>0</v>
      </c>
    </row>
    <row r="414" spans="1:8" ht="12.75">
      <c r="A414">
        <v>405</v>
      </c>
      <c r="B414" s="4">
        <v>0.48948493981344277</v>
      </c>
      <c r="C414" s="5">
        <f t="shared" si="36"/>
        <v>12.978187125767466</v>
      </c>
      <c r="D414" s="5">
        <f t="shared" si="37"/>
        <v>14.059198421525856</v>
      </c>
      <c r="E414" s="5">
        <f t="shared" si="38"/>
        <v>11.897175830009074</v>
      </c>
      <c r="F414" s="5">
        <f t="shared" si="39"/>
        <v>13.040576218069166</v>
      </c>
      <c r="G414" s="5">
        <f t="shared" si="40"/>
        <v>12.899191730576138</v>
      </c>
      <c r="H414" s="5">
        <f t="shared" si="41"/>
        <v>13.025736708606178</v>
      </c>
    </row>
    <row r="415" spans="1:8" ht="12.75">
      <c r="A415">
        <v>406</v>
      </c>
      <c r="B415" s="4">
        <v>-0.13227532262110336</v>
      </c>
      <c r="C415" s="5">
        <f t="shared" si="36"/>
        <v>0.33780308456890235</v>
      </c>
      <c r="D415" s="5">
        <f t="shared" si="37"/>
        <v>1.292410539915303</v>
      </c>
      <c r="E415" s="5">
        <f t="shared" si="38"/>
        <v>0</v>
      </c>
      <c r="F415" s="5">
        <f t="shared" si="39"/>
        <v>0.27419486444260804</v>
      </c>
      <c r="G415" s="5">
        <f t="shared" si="40"/>
        <v>0.3219859784934697</v>
      </c>
      <c r="H415" s="5">
        <f t="shared" si="41"/>
        <v>0.3853526674076224</v>
      </c>
    </row>
    <row r="416" spans="1:8" ht="12.75">
      <c r="A416">
        <v>407</v>
      </c>
      <c r="B416" s="4">
        <v>1.4434619016687398</v>
      </c>
      <c r="C416" s="5">
        <f t="shared" si="36"/>
        <v>35.70232104006019</v>
      </c>
      <c r="D416" s="5">
        <f t="shared" si="37"/>
        <v>37.010573674961506</v>
      </c>
      <c r="E416" s="5">
        <f t="shared" si="38"/>
        <v>34.39406840515887</v>
      </c>
      <c r="F416" s="5">
        <f t="shared" si="39"/>
        <v>36.02781609910462</v>
      </c>
      <c r="G416" s="5">
        <f t="shared" si="40"/>
        <v>35.491698656405134</v>
      </c>
      <c r="H416" s="5">
        <f t="shared" si="41"/>
        <v>35.74987062289893</v>
      </c>
    </row>
    <row r="417" spans="1:8" ht="12.75">
      <c r="A417">
        <v>408</v>
      </c>
      <c r="B417" s="4">
        <v>-0.9934757400949663</v>
      </c>
      <c r="C417" s="5">
        <f t="shared" si="36"/>
        <v>0</v>
      </c>
      <c r="D417" s="5">
        <f t="shared" si="37"/>
        <v>0</v>
      </c>
      <c r="E417" s="5">
        <f t="shared" si="38"/>
        <v>0</v>
      </c>
      <c r="F417" s="5">
        <f t="shared" si="39"/>
        <v>0</v>
      </c>
      <c r="G417" s="5">
        <f t="shared" si="40"/>
        <v>0</v>
      </c>
      <c r="H417" s="5">
        <f t="shared" si="41"/>
        <v>0</v>
      </c>
    </row>
    <row r="418" spans="1:8" ht="12.75">
      <c r="A418">
        <v>409</v>
      </c>
      <c r="B418" s="4">
        <v>0.3049236456599491</v>
      </c>
      <c r="C418" s="5">
        <f t="shared" si="36"/>
        <v>9.060677118025472</v>
      </c>
      <c r="D418" s="5">
        <f t="shared" si="37"/>
        <v>10.102513313706448</v>
      </c>
      <c r="E418" s="5">
        <f t="shared" si="38"/>
        <v>8.01884092234451</v>
      </c>
      <c r="F418" s="5">
        <f t="shared" si="39"/>
        <v>9.08233365170055</v>
      </c>
      <c r="G418" s="5">
        <f t="shared" si="40"/>
        <v>9.002093191407065</v>
      </c>
      <c r="H418" s="5">
        <f t="shared" si="41"/>
        <v>9.108226700864172</v>
      </c>
    </row>
    <row r="419" spans="1:8" ht="12.75">
      <c r="A419">
        <v>410</v>
      </c>
      <c r="B419" s="4">
        <v>-1.6183497514797542</v>
      </c>
      <c r="C419" s="5">
        <f t="shared" si="36"/>
        <v>0</v>
      </c>
      <c r="D419" s="5">
        <f t="shared" si="37"/>
        <v>0</v>
      </c>
      <c r="E419" s="5">
        <f t="shared" si="38"/>
        <v>0</v>
      </c>
      <c r="F419" s="5">
        <f t="shared" si="39"/>
        <v>0</v>
      </c>
      <c r="G419" s="5">
        <f t="shared" si="40"/>
        <v>0</v>
      </c>
      <c r="H419" s="5">
        <f t="shared" si="41"/>
        <v>0</v>
      </c>
    </row>
    <row r="420" spans="1:8" ht="12.75">
      <c r="A420">
        <v>411</v>
      </c>
      <c r="B420" s="4">
        <v>-0.7074237037244231</v>
      </c>
      <c r="C420" s="5">
        <f t="shared" si="36"/>
        <v>0</v>
      </c>
      <c r="D420" s="5">
        <f t="shared" si="37"/>
        <v>0</v>
      </c>
      <c r="E420" s="5">
        <f t="shared" si="38"/>
        <v>0</v>
      </c>
      <c r="F420" s="5">
        <f t="shared" si="39"/>
        <v>0</v>
      </c>
      <c r="G420" s="5">
        <f t="shared" si="40"/>
        <v>0</v>
      </c>
      <c r="H420" s="5">
        <f t="shared" si="41"/>
        <v>0</v>
      </c>
    </row>
    <row r="421" spans="1:8" ht="12.75">
      <c r="A421">
        <v>412</v>
      </c>
      <c r="B421" s="4">
        <v>0.3326869340838039</v>
      </c>
      <c r="C421" s="5">
        <f t="shared" si="36"/>
        <v>9.640782165740267</v>
      </c>
      <c r="D421" s="5">
        <f t="shared" si="37"/>
        <v>10.688419411898376</v>
      </c>
      <c r="E421" s="5">
        <f t="shared" si="38"/>
        <v>8.593144919582144</v>
      </c>
      <c r="F421" s="5">
        <f t="shared" si="39"/>
        <v>9.668377826964495</v>
      </c>
      <c r="G421" s="5">
        <f t="shared" si="40"/>
        <v>9.579221386366456</v>
      </c>
      <c r="H421" s="5">
        <f t="shared" si="41"/>
        <v>9.688331748578968</v>
      </c>
    </row>
    <row r="422" spans="1:8" ht="12.75">
      <c r="A422">
        <v>413</v>
      </c>
      <c r="B422" s="4">
        <v>0.6832670931969846</v>
      </c>
      <c r="C422" s="5">
        <f t="shared" si="36"/>
        <v>17.250047385444958</v>
      </c>
      <c r="D422" s="5">
        <f t="shared" si="37"/>
        <v>18.37377728380012</v>
      </c>
      <c r="E422" s="5">
        <f t="shared" si="38"/>
        <v>16.126317487089796</v>
      </c>
      <c r="F422" s="5">
        <f t="shared" si="39"/>
        <v>17.358487264346756</v>
      </c>
      <c r="G422" s="5">
        <f t="shared" si="40"/>
        <v>17.14798814945502</v>
      </c>
      <c r="H422" s="5">
        <f t="shared" si="41"/>
        <v>17.29759696828368</v>
      </c>
    </row>
    <row r="423" spans="1:8" ht="12.75">
      <c r="A423">
        <v>414</v>
      </c>
      <c r="B423" s="4">
        <v>-0.16094092003679356</v>
      </c>
      <c r="C423" s="5">
        <f t="shared" si="36"/>
        <v>0</v>
      </c>
      <c r="D423" s="5">
        <f t="shared" si="37"/>
        <v>0.7412312991461372</v>
      </c>
      <c r="E423" s="5">
        <f t="shared" si="38"/>
        <v>0</v>
      </c>
      <c r="F423" s="5">
        <f t="shared" si="39"/>
        <v>0</v>
      </c>
      <c r="G423" s="5">
        <f t="shared" si="40"/>
        <v>0</v>
      </c>
      <c r="H423" s="5">
        <f t="shared" si="41"/>
        <v>0</v>
      </c>
    </row>
    <row r="424" spans="1:8" ht="12.75">
      <c r="A424">
        <v>415</v>
      </c>
      <c r="B424" s="4">
        <v>1.2707204312088138</v>
      </c>
      <c r="C424" s="5">
        <f t="shared" si="36"/>
        <v>31.259715461066396</v>
      </c>
      <c r="D424" s="5">
        <f t="shared" si="37"/>
        <v>32.52354204017777</v>
      </c>
      <c r="E424" s="5">
        <f t="shared" si="38"/>
        <v>29.995888881955022</v>
      </c>
      <c r="F424" s="5">
        <f t="shared" si="39"/>
        <v>31.530393129889408</v>
      </c>
      <c r="G424" s="5">
        <f t="shared" si="40"/>
        <v>31.0764909426749</v>
      </c>
      <c r="H424" s="5">
        <f t="shared" si="41"/>
        <v>31.30726504390511</v>
      </c>
    </row>
    <row r="425" spans="1:8" ht="12.75">
      <c r="A425">
        <v>416</v>
      </c>
      <c r="B425" s="4">
        <v>-1.7691628695098554</v>
      </c>
      <c r="C425" s="5">
        <f t="shared" si="36"/>
        <v>0</v>
      </c>
      <c r="D425" s="5">
        <f t="shared" si="37"/>
        <v>0</v>
      </c>
      <c r="E425" s="5">
        <f t="shared" si="38"/>
        <v>0</v>
      </c>
      <c r="F425" s="5">
        <f t="shared" si="39"/>
        <v>0</v>
      </c>
      <c r="G425" s="5">
        <f t="shared" si="40"/>
        <v>0</v>
      </c>
      <c r="H425" s="5">
        <f t="shared" si="41"/>
        <v>0</v>
      </c>
    </row>
    <row r="426" spans="1:8" ht="12.75">
      <c r="A426">
        <v>417</v>
      </c>
      <c r="B426" s="4">
        <v>1.3582705618212065</v>
      </c>
      <c r="C426" s="5">
        <f t="shared" si="36"/>
        <v>33.49216720767942</v>
      </c>
      <c r="D426" s="5">
        <f t="shared" si="37"/>
        <v>34.778318304256935</v>
      </c>
      <c r="E426" s="5">
        <f t="shared" si="38"/>
        <v>32.20601611110191</v>
      </c>
      <c r="F426" s="5">
        <f t="shared" si="39"/>
        <v>33.79019693608737</v>
      </c>
      <c r="G426" s="5">
        <f t="shared" si="40"/>
        <v>33.2952705660425</v>
      </c>
      <c r="H426" s="5">
        <f t="shared" si="41"/>
        <v>33.53971679051813</v>
      </c>
    </row>
    <row r="427" spans="1:8" ht="12.75">
      <c r="A427">
        <v>418</v>
      </c>
      <c r="B427" s="4">
        <v>-0.3743125686465151</v>
      </c>
      <c r="C427" s="5">
        <f t="shared" si="36"/>
        <v>0</v>
      </c>
      <c r="D427" s="5">
        <f t="shared" si="37"/>
        <v>0</v>
      </c>
      <c r="E427" s="5">
        <f t="shared" si="38"/>
        <v>0</v>
      </c>
      <c r="F427" s="5">
        <f t="shared" si="39"/>
        <v>0</v>
      </c>
      <c r="G427" s="5">
        <f t="shared" si="40"/>
        <v>0</v>
      </c>
      <c r="H427" s="5">
        <f t="shared" si="41"/>
        <v>0</v>
      </c>
    </row>
    <row r="428" spans="1:8" ht="12.75">
      <c r="A428">
        <v>419</v>
      </c>
      <c r="B428" s="4">
        <v>0.5216953696333577</v>
      </c>
      <c r="C428" s="5">
        <f t="shared" si="36"/>
        <v>13.676831843792478</v>
      </c>
      <c r="D428" s="5">
        <f t="shared" si="37"/>
        <v>14.764829586731125</v>
      </c>
      <c r="E428" s="5">
        <f t="shared" si="38"/>
        <v>12.588834100853843</v>
      </c>
      <c r="F428" s="5">
        <f t="shared" si="39"/>
        <v>13.746637395382972</v>
      </c>
      <c r="G428" s="5">
        <f t="shared" si="40"/>
        <v>13.594121156885725</v>
      </c>
      <c r="H428" s="5">
        <f t="shared" si="41"/>
        <v>13.724381426631195</v>
      </c>
    </row>
    <row r="429" spans="1:8" ht="12.75">
      <c r="A429">
        <v>420</v>
      </c>
      <c r="B429" s="4">
        <v>2.3361352436419454</v>
      </c>
      <c r="C429" s="5">
        <f t="shared" si="36"/>
        <v>61.273993173013665</v>
      </c>
      <c r="D429" s="5">
        <f t="shared" si="37"/>
        <v>62.837962529244514</v>
      </c>
      <c r="E429" s="5">
        <f t="shared" si="38"/>
        <v>59.710023816782815</v>
      </c>
      <c r="F429" s="5">
        <f t="shared" si="39"/>
        <v>61.943278388912994</v>
      </c>
      <c r="G429" s="5">
        <f t="shared" si="40"/>
        <v>60.89177532949322</v>
      </c>
      <c r="H429" s="5">
        <f t="shared" si="41"/>
        <v>61.321542755852384</v>
      </c>
    </row>
    <row r="430" spans="1:8" ht="12.75">
      <c r="A430">
        <v>421</v>
      </c>
      <c r="B430" s="4">
        <v>0.3031218707767448</v>
      </c>
      <c r="C430" s="5">
        <f t="shared" si="36"/>
        <v>9.023140795836099</v>
      </c>
      <c r="D430" s="5">
        <f t="shared" si="37"/>
        <v>10.064601628295172</v>
      </c>
      <c r="E430" s="5">
        <f t="shared" si="38"/>
        <v>7.981679963377025</v>
      </c>
      <c r="F430" s="5">
        <f t="shared" si="39"/>
        <v>9.044414153947542</v>
      </c>
      <c r="G430" s="5">
        <f t="shared" si="40"/>
        <v>8.964748935779571</v>
      </c>
      <c r="H430" s="5">
        <f t="shared" si="41"/>
        <v>9.070690378674785</v>
      </c>
    </row>
    <row r="431" spans="1:8" ht="12.75">
      <c r="A431">
        <v>422</v>
      </c>
      <c r="B431" s="4">
        <v>0.9646072004999007</v>
      </c>
      <c r="C431" s="5">
        <f t="shared" si="36"/>
        <v>23.754328704950716</v>
      </c>
      <c r="D431" s="5">
        <f t="shared" si="37"/>
        <v>24.94310141650094</v>
      </c>
      <c r="E431" s="5">
        <f t="shared" si="38"/>
        <v>22.5655559934005</v>
      </c>
      <c r="F431" s="5">
        <f t="shared" si="39"/>
        <v>23.936018489723942</v>
      </c>
      <c r="G431" s="5">
        <f t="shared" si="40"/>
        <v>23.615607767769802</v>
      </c>
      <c r="H431" s="5">
        <f t="shared" si="41"/>
        <v>23.801878287789414</v>
      </c>
    </row>
    <row r="432" spans="1:8" ht="12.75">
      <c r="A432">
        <v>423</v>
      </c>
      <c r="B432" s="4">
        <v>-0.4316336410024523</v>
      </c>
      <c r="C432" s="5">
        <f t="shared" si="36"/>
        <v>0</v>
      </c>
      <c r="D432" s="5">
        <f t="shared" si="37"/>
        <v>0</v>
      </c>
      <c r="E432" s="5">
        <f t="shared" si="38"/>
        <v>0</v>
      </c>
      <c r="F432" s="5">
        <f t="shared" si="39"/>
        <v>0</v>
      </c>
      <c r="G432" s="5">
        <f t="shared" si="40"/>
        <v>0</v>
      </c>
      <c r="H432" s="5">
        <f t="shared" si="41"/>
        <v>0</v>
      </c>
    </row>
    <row r="433" spans="1:8" ht="12.75">
      <c r="A433">
        <v>424</v>
      </c>
      <c r="B433" s="4">
        <v>0.5958155194547852</v>
      </c>
      <c r="C433" s="5">
        <f t="shared" si="36"/>
        <v>15.30169672539702</v>
      </c>
      <c r="D433" s="5">
        <f t="shared" si="37"/>
        <v>16.405943117151708</v>
      </c>
      <c r="E433" s="5">
        <f t="shared" si="38"/>
        <v>14.197450333642333</v>
      </c>
      <c r="F433" s="5">
        <f t="shared" si="39"/>
        <v>15.388925882843058</v>
      </c>
      <c r="G433" s="5">
        <f t="shared" si="40"/>
        <v>15.210258981048336</v>
      </c>
      <c r="H433" s="5">
        <f t="shared" si="41"/>
        <v>15.349246308235722</v>
      </c>
    </row>
    <row r="434" spans="1:8" ht="12.75">
      <c r="A434">
        <v>425</v>
      </c>
      <c r="B434" s="4">
        <v>0.04411645401050941</v>
      </c>
      <c r="C434" s="5">
        <f t="shared" si="36"/>
        <v>3.7656093667477473</v>
      </c>
      <c r="D434" s="5">
        <f t="shared" si="37"/>
        <v>4.754494884915938</v>
      </c>
      <c r="E434" s="5">
        <f t="shared" si="38"/>
        <v>2.7767238485795565</v>
      </c>
      <c r="F434" s="5">
        <f t="shared" si="39"/>
        <v>3.7345862606835754</v>
      </c>
      <c r="G434" s="5">
        <f t="shared" si="40"/>
        <v>3.733441339715683</v>
      </c>
      <c r="H434" s="5">
        <f t="shared" si="41"/>
        <v>3.8131589495864544</v>
      </c>
    </row>
    <row r="435" spans="1:8" ht="12.75">
      <c r="A435">
        <v>426</v>
      </c>
      <c r="B435" s="4">
        <v>0.4250900905866327</v>
      </c>
      <c r="C435" s="5">
        <f t="shared" si="36"/>
        <v>11.594882825321518</v>
      </c>
      <c r="D435" s="5">
        <f t="shared" si="37"/>
        <v>12.662061078075446</v>
      </c>
      <c r="E435" s="5">
        <f t="shared" si="38"/>
        <v>10.527704572567588</v>
      </c>
      <c r="F435" s="5">
        <f t="shared" si="39"/>
        <v>11.642722359152538</v>
      </c>
      <c r="G435" s="5">
        <f t="shared" si="40"/>
        <v>11.523177083405503</v>
      </c>
      <c r="H435" s="5">
        <f t="shared" si="41"/>
        <v>11.642432408160206</v>
      </c>
    </row>
    <row r="436" spans="1:8" ht="12.75">
      <c r="A436">
        <v>427</v>
      </c>
      <c r="B436" s="4">
        <v>0.2543979459551353</v>
      </c>
      <c r="C436" s="5">
        <f t="shared" si="36"/>
        <v>8.01318848591737</v>
      </c>
      <c r="D436" s="5">
        <f t="shared" si="37"/>
        <v>9.04454979527726</v>
      </c>
      <c r="E436" s="5">
        <f t="shared" si="38"/>
        <v>6.98182717655748</v>
      </c>
      <c r="F436" s="5">
        <f t="shared" si="39"/>
        <v>8.024203589182264</v>
      </c>
      <c r="G436" s="5">
        <f t="shared" si="40"/>
        <v>7.959938960782974</v>
      </c>
      <c r="H436" s="5">
        <f t="shared" si="41"/>
        <v>8.060738068756079</v>
      </c>
    </row>
    <row r="437" spans="1:8" ht="12.75">
      <c r="A437">
        <v>428</v>
      </c>
      <c r="B437" s="4">
        <v>1.0804365326564875</v>
      </c>
      <c r="C437" s="5">
        <f t="shared" si="36"/>
        <v>26.540369621451774</v>
      </c>
      <c r="D437" s="5">
        <f t="shared" si="37"/>
        <v>27.757002742167018</v>
      </c>
      <c r="E437" s="5">
        <f t="shared" si="38"/>
        <v>25.323736500736544</v>
      </c>
      <c r="F437" s="5">
        <f t="shared" si="39"/>
        <v>26.7545482453817</v>
      </c>
      <c r="G437" s="5">
        <f t="shared" si="40"/>
        <v>26.38539658812206</v>
      </c>
      <c r="H437" s="5">
        <f t="shared" si="41"/>
        <v>26.587919204290493</v>
      </c>
    </row>
    <row r="438" spans="1:8" ht="12.75">
      <c r="A438">
        <v>429</v>
      </c>
      <c r="B438" s="4">
        <v>-0.17064276921956995</v>
      </c>
      <c r="C438" s="5">
        <f t="shared" si="36"/>
        <v>0</v>
      </c>
      <c r="D438" s="5">
        <f t="shared" si="37"/>
        <v>0.5553996973194997</v>
      </c>
      <c r="E438" s="5">
        <f t="shared" si="38"/>
        <v>0</v>
      </c>
      <c r="F438" s="5">
        <f t="shared" si="39"/>
        <v>0</v>
      </c>
      <c r="G438" s="5">
        <f t="shared" si="40"/>
        <v>0</v>
      </c>
      <c r="H438" s="5">
        <f t="shared" si="41"/>
        <v>0</v>
      </c>
    </row>
    <row r="439" spans="1:8" ht="12.75">
      <c r="A439">
        <v>430</v>
      </c>
      <c r="B439" s="4">
        <v>-0.18176199711111019</v>
      </c>
      <c r="C439" s="5">
        <f t="shared" si="36"/>
        <v>0</v>
      </c>
      <c r="D439" s="5">
        <f t="shared" si="37"/>
        <v>0.34286225201595355</v>
      </c>
      <c r="E439" s="5">
        <f t="shared" si="38"/>
        <v>0</v>
      </c>
      <c r="F439" s="5">
        <f t="shared" si="39"/>
        <v>0</v>
      </c>
      <c r="G439" s="5">
        <f t="shared" si="40"/>
        <v>0</v>
      </c>
      <c r="H439" s="5">
        <f t="shared" si="41"/>
        <v>0</v>
      </c>
    </row>
    <row r="440" spans="1:8" ht="12.75">
      <c r="A440">
        <v>431</v>
      </c>
      <c r="B440" s="4">
        <v>-0.8799897516981356</v>
      </c>
      <c r="C440" s="5">
        <f t="shared" si="36"/>
        <v>0</v>
      </c>
      <c r="D440" s="5">
        <f t="shared" si="37"/>
        <v>0</v>
      </c>
      <c r="E440" s="5">
        <f t="shared" si="38"/>
        <v>0</v>
      </c>
      <c r="F440" s="5">
        <f t="shared" si="39"/>
        <v>0</v>
      </c>
      <c r="G440" s="5">
        <f t="shared" si="40"/>
        <v>0</v>
      </c>
      <c r="H440" s="5">
        <f t="shared" si="41"/>
        <v>0</v>
      </c>
    </row>
    <row r="441" spans="1:8" ht="12.75">
      <c r="A441">
        <v>432</v>
      </c>
      <c r="B441" s="4">
        <v>-1.387138408349823</v>
      </c>
      <c r="C441" s="5">
        <f t="shared" si="36"/>
        <v>0</v>
      </c>
      <c r="D441" s="5">
        <f t="shared" si="37"/>
        <v>0</v>
      </c>
      <c r="E441" s="5">
        <f t="shared" si="38"/>
        <v>0</v>
      </c>
      <c r="F441" s="5">
        <f t="shared" si="39"/>
        <v>0</v>
      </c>
      <c r="G441" s="5">
        <f t="shared" si="40"/>
        <v>0</v>
      </c>
      <c r="H441" s="5">
        <f t="shared" si="41"/>
        <v>0</v>
      </c>
    </row>
    <row r="442" spans="1:8" ht="12.75">
      <c r="A442">
        <v>433</v>
      </c>
      <c r="B442" s="4">
        <v>-0.4614230918270298</v>
      </c>
      <c r="C442" s="5">
        <f t="shared" si="36"/>
        <v>0</v>
      </c>
      <c r="D442" s="5">
        <f t="shared" si="37"/>
        <v>0</v>
      </c>
      <c r="E442" s="5">
        <f t="shared" si="38"/>
        <v>0</v>
      </c>
      <c r="F442" s="5">
        <f t="shared" si="39"/>
        <v>0</v>
      </c>
      <c r="G442" s="5">
        <f t="shared" si="40"/>
        <v>0</v>
      </c>
      <c r="H442" s="5">
        <f t="shared" si="41"/>
        <v>0</v>
      </c>
    </row>
    <row r="443" spans="1:8" ht="12.75">
      <c r="A443">
        <v>434</v>
      </c>
      <c r="B443" s="4">
        <v>-1.0378860317223353</v>
      </c>
      <c r="C443" s="5">
        <f t="shared" si="36"/>
        <v>0</v>
      </c>
      <c r="D443" s="5">
        <f t="shared" si="37"/>
        <v>0</v>
      </c>
      <c r="E443" s="5">
        <f t="shared" si="38"/>
        <v>0</v>
      </c>
      <c r="F443" s="5">
        <f t="shared" si="39"/>
        <v>0</v>
      </c>
      <c r="G443" s="5">
        <f t="shared" si="40"/>
        <v>0</v>
      </c>
      <c r="H443" s="5">
        <f t="shared" si="41"/>
        <v>0</v>
      </c>
    </row>
    <row r="444" spans="1:8" ht="12.75">
      <c r="A444">
        <v>435</v>
      </c>
      <c r="B444" s="4">
        <v>0.42012956903674914</v>
      </c>
      <c r="C444" s="5">
        <f t="shared" si="36"/>
        <v>11.48906011317871</v>
      </c>
      <c r="D444" s="5">
        <f t="shared" si="37"/>
        <v>12.555180138811213</v>
      </c>
      <c r="E444" s="5">
        <f t="shared" si="38"/>
        <v>10.422940087546205</v>
      </c>
      <c r="F444" s="5">
        <f t="shared" si="39"/>
        <v>11.535794037567044</v>
      </c>
      <c r="G444" s="5">
        <f t="shared" si="40"/>
        <v>11.417908362570106</v>
      </c>
      <c r="H444" s="5">
        <f t="shared" si="41"/>
        <v>11.53660969601741</v>
      </c>
    </row>
    <row r="445" spans="1:8" ht="12.75">
      <c r="A445">
        <v>436</v>
      </c>
      <c r="B445" s="4">
        <v>0.7255699220985161</v>
      </c>
      <c r="C445" s="5">
        <f t="shared" si="36"/>
        <v>18.204819719643865</v>
      </c>
      <c r="D445" s="5">
        <f t="shared" si="37"/>
        <v>19.338097341341008</v>
      </c>
      <c r="E445" s="5">
        <f t="shared" si="38"/>
        <v>17.071542097946704</v>
      </c>
      <c r="F445" s="5">
        <f t="shared" si="39"/>
        <v>18.323778781824313</v>
      </c>
      <c r="G445" s="5">
        <f t="shared" si="40"/>
        <v>18.09749384849677</v>
      </c>
      <c r="H445" s="5">
        <f t="shared" si="41"/>
        <v>18.252369302482567</v>
      </c>
    </row>
    <row r="446" spans="1:8" ht="12.75">
      <c r="A446">
        <v>437</v>
      </c>
      <c r="B446" s="4">
        <v>1.1696849976934596</v>
      </c>
      <c r="C446" s="5">
        <f t="shared" si="36"/>
        <v>28.73151989521307</v>
      </c>
      <c r="D446" s="5">
        <f t="shared" si="37"/>
        <v>29.970064518665932</v>
      </c>
      <c r="E446" s="5">
        <f t="shared" si="38"/>
        <v>27.49297527176023</v>
      </c>
      <c r="F446" s="5">
        <f t="shared" si="39"/>
        <v>28.971704402358593</v>
      </c>
      <c r="G446" s="5">
        <f t="shared" si="40"/>
        <v>28.56354128256149</v>
      </c>
      <c r="H446" s="5">
        <f t="shared" si="41"/>
        <v>28.779069478051767</v>
      </c>
    </row>
    <row r="447" spans="1:8" ht="12.75">
      <c r="A447">
        <v>438</v>
      </c>
      <c r="B447" s="4">
        <v>0.3885515129325958</v>
      </c>
      <c r="C447" s="5">
        <f t="shared" si="36"/>
        <v>10.817861898006951</v>
      </c>
      <c r="D447" s="5">
        <f t="shared" si="37"/>
        <v>11.87726994148773</v>
      </c>
      <c r="E447" s="5">
        <f t="shared" si="38"/>
        <v>9.758453854526172</v>
      </c>
      <c r="F447" s="5">
        <f t="shared" si="39"/>
        <v>10.85760806826886</v>
      </c>
      <c r="G447" s="5">
        <f t="shared" si="40"/>
        <v>10.75021171167758</v>
      </c>
      <c r="H447" s="5">
        <f t="shared" si="41"/>
        <v>10.86541148084567</v>
      </c>
    </row>
    <row r="448" spans="1:8" ht="12.75">
      <c r="A448">
        <v>439</v>
      </c>
      <c r="B448" s="4">
        <v>0.35358503885588066</v>
      </c>
      <c r="C448" s="5">
        <f t="shared" si="36"/>
        <v>10.079571171493246</v>
      </c>
      <c r="D448" s="5">
        <f t="shared" si="37"/>
        <v>11.13159630770889</v>
      </c>
      <c r="E448" s="5">
        <f t="shared" si="38"/>
        <v>9.027546035277602</v>
      </c>
      <c r="F448" s="5">
        <f t="shared" si="39"/>
        <v>10.111680729939646</v>
      </c>
      <c r="G448" s="5">
        <f t="shared" si="40"/>
        <v>10.01574806789594</v>
      </c>
      <c r="H448" s="5">
        <f t="shared" si="41"/>
        <v>10.12712075433197</v>
      </c>
    </row>
    <row r="449" spans="1:8" ht="12.75">
      <c r="A449">
        <v>440</v>
      </c>
      <c r="B449" s="4">
        <v>-1.380938087673771</v>
      </c>
      <c r="C449" s="5">
        <f t="shared" si="36"/>
        <v>0</v>
      </c>
      <c r="D449" s="5">
        <f t="shared" si="37"/>
        <v>0</v>
      </c>
      <c r="E449" s="5">
        <f t="shared" si="38"/>
        <v>0</v>
      </c>
      <c r="F449" s="5">
        <f t="shared" si="39"/>
        <v>0</v>
      </c>
      <c r="G449" s="5">
        <f t="shared" si="40"/>
        <v>0</v>
      </c>
      <c r="H449" s="5">
        <f t="shared" si="41"/>
        <v>0</v>
      </c>
    </row>
    <row r="450" spans="1:8" ht="12.75">
      <c r="A450">
        <v>441</v>
      </c>
      <c r="B450" s="4">
        <v>-0.8277157414632914</v>
      </c>
      <c r="C450" s="5">
        <f t="shared" si="36"/>
        <v>0</v>
      </c>
      <c r="D450" s="5">
        <f t="shared" si="37"/>
        <v>0</v>
      </c>
      <c r="E450" s="5">
        <f t="shared" si="38"/>
        <v>0</v>
      </c>
      <c r="F450" s="5">
        <f t="shared" si="39"/>
        <v>0</v>
      </c>
      <c r="G450" s="5">
        <f t="shared" si="40"/>
        <v>0</v>
      </c>
      <c r="H450" s="5">
        <f t="shared" si="41"/>
        <v>0</v>
      </c>
    </row>
    <row r="451" spans="1:8" ht="12.75">
      <c r="A451">
        <v>442</v>
      </c>
      <c r="B451" s="4">
        <v>-1.3341052510017217</v>
      </c>
      <c r="C451" s="5">
        <f t="shared" si="36"/>
        <v>0</v>
      </c>
      <c r="D451" s="5">
        <f t="shared" si="37"/>
        <v>0</v>
      </c>
      <c r="E451" s="5">
        <f t="shared" si="38"/>
        <v>0</v>
      </c>
      <c r="F451" s="5">
        <f t="shared" si="39"/>
        <v>0</v>
      </c>
      <c r="G451" s="5">
        <f t="shared" si="40"/>
        <v>0</v>
      </c>
      <c r="H451" s="5">
        <f t="shared" si="41"/>
        <v>0</v>
      </c>
    </row>
    <row r="452" spans="1:8" ht="12.75">
      <c r="A452">
        <v>443</v>
      </c>
      <c r="B452" s="4">
        <v>-0.7808017939364762</v>
      </c>
      <c r="C452" s="5">
        <f t="shared" si="36"/>
        <v>0</v>
      </c>
      <c r="D452" s="5">
        <f t="shared" si="37"/>
        <v>0</v>
      </c>
      <c r="E452" s="5">
        <f t="shared" si="38"/>
        <v>0</v>
      </c>
      <c r="F452" s="5">
        <f t="shared" si="39"/>
        <v>0</v>
      </c>
      <c r="G452" s="5">
        <f t="shared" si="40"/>
        <v>0</v>
      </c>
      <c r="H452" s="5">
        <f t="shared" si="41"/>
        <v>0</v>
      </c>
    </row>
    <row r="453" spans="1:8" ht="12.75">
      <c r="A453">
        <v>444</v>
      </c>
      <c r="B453" s="4">
        <v>-0.20865068059325959</v>
      </c>
      <c r="C453" s="5">
        <f t="shared" si="36"/>
        <v>0</v>
      </c>
      <c r="D453" s="5">
        <f t="shared" si="37"/>
        <v>0</v>
      </c>
      <c r="E453" s="5">
        <f t="shared" si="38"/>
        <v>0</v>
      </c>
      <c r="F453" s="5">
        <f t="shared" si="39"/>
        <v>0</v>
      </c>
      <c r="G453" s="5">
        <f t="shared" si="40"/>
        <v>0</v>
      </c>
      <c r="H453" s="5">
        <f t="shared" si="41"/>
        <v>0</v>
      </c>
    </row>
    <row r="454" spans="1:8" ht="12.75">
      <c r="A454">
        <v>445</v>
      </c>
      <c r="B454" s="4">
        <v>-1.1955822824769111</v>
      </c>
      <c r="C454" s="5">
        <f t="shared" si="36"/>
        <v>0</v>
      </c>
      <c r="D454" s="5">
        <f t="shared" si="37"/>
        <v>0</v>
      </c>
      <c r="E454" s="5">
        <f t="shared" si="38"/>
        <v>0</v>
      </c>
      <c r="F454" s="5">
        <f t="shared" si="39"/>
        <v>0</v>
      </c>
      <c r="G454" s="5">
        <f t="shared" si="40"/>
        <v>0</v>
      </c>
      <c r="H454" s="5">
        <f t="shared" si="41"/>
        <v>0</v>
      </c>
    </row>
    <row r="455" spans="1:8" ht="12.75">
      <c r="A455">
        <v>446</v>
      </c>
      <c r="B455" s="4">
        <v>0.392598226518195</v>
      </c>
      <c r="C455" s="5">
        <f t="shared" si="36"/>
        <v>10.903639023315472</v>
      </c>
      <c r="D455" s="5">
        <f t="shared" si="37"/>
        <v>11.963904838049345</v>
      </c>
      <c r="E455" s="5">
        <f t="shared" si="38"/>
        <v>9.843373208581601</v>
      </c>
      <c r="F455" s="5">
        <f t="shared" si="39"/>
        <v>10.944275818704307</v>
      </c>
      <c r="G455" s="5">
        <f t="shared" si="40"/>
        <v>10.835542526513402</v>
      </c>
      <c r="H455" s="5">
        <f t="shared" si="41"/>
        <v>10.951188606154174</v>
      </c>
    </row>
    <row r="456" spans="1:8" ht="12.75">
      <c r="A456">
        <v>447</v>
      </c>
      <c r="B456" s="4">
        <v>-0.32629949006616144</v>
      </c>
      <c r="C456" s="5">
        <f t="shared" si="36"/>
        <v>0</v>
      </c>
      <c r="D456" s="5">
        <f t="shared" si="37"/>
        <v>0</v>
      </c>
      <c r="E456" s="5">
        <f t="shared" si="38"/>
        <v>0</v>
      </c>
      <c r="F456" s="5">
        <f t="shared" si="39"/>
        <v>0</v>
      </c>
      <c r="G456" s="5">
        <f t="shared" si="40"/>
        <v>0</v>
      </c>
      <c r="H456" s="5">
        <f t="shared" si="41"/>
        <v>0</v>
      </c>
    </row>
    <row r="457" spans="1:8" ht="12.75">
      <c r="A457">
        <v>448</v>
      </c>
      <c r="B457" s="4">
        <v>0.1732364852551328</v>
      </c>
      <c r="C457" s="5">
        <f t="shared" si="36"/>
        <v>6.352566987586408</v>
      </c>
      <c r="D457" s="5">
        <f t="shared" si="37"/>
        <v>7.367322081962983</v>
      </c>
      <c r="E457" s="5">
        <f t="shared" si="38"/>
        <v>5.337811893209832</v>
      </c>
      <c r="F457" s="5">
        <f t="shared" si="39"/>
        <v>6.346932510415709</v>
      </c>
      <c r="G457" s="5">
        <f t="shared" si="40"/>
        <v>6.307665331199865</v>
      </c>
      <c r="H457" s="5">
        <f t="shared" si="41"/>
        <v>6.400116570425114</v>
      </c>
    </row>
    <row r="458" spans="1:8" ht="12.75">
      <c r="A458">
        <v>449</v>
      </c>
      <c r="B458" s="4">
        <v>0.1413894703965663</v>
      </c>
      <c r="C458" s="5">
        <f t="shared" si="36"/>
        <v>5.708282607818356</v>
      </c>
      <c r="D458" s="5">
        <f t="shared" si="37"/>
        <v>6.716594858397264</v>
      </c>
      <c r="E458" s="5">
        <f t="shared" si="38"/>
        <v>4.6999703572394615</v>
      </c>
      <c r="F458" s="5">
        <f t="shared" si="39"/>
        <v>5.696262118927775</v>
      </c>
      <c r="G458" s="5">
        <f t="shared" si="40"/>
        <v>5.666583366331052</v>
      </c>
      <c r="H458" s="5">
        <f t="shared" si="41"/>
        <v>5.755832190657069</v>
      </c>
    </row>
    <row r="459" spans="1:8" ht="12.75">
      <c r="A459">
        <v>450</v>
      </c>
      <c r="B459" s="4">
        <v>-2.2665909848575216</v>
      </c>
      <c r="C459" s="5">
        <f aca="true" t="shared" si="42" ref="C459:C522">MAX($B$2*EXP(($B$4-POWER($B$5,2)/2)*$B$6+$B$5*SQRT($B$6)*B459)-$B$3,0)*EXP(-$B$4)</f>
        <v>0</v>
      </c>
      <c r="D459" s="5">
        <f aca="true" t="shared" si="43" ref="D459:D522">MAX(101*EXP(($B$4-POWER($B$5,2)/2)*$B$6+$B$5*SQRT($B$6)*B459)-$B$3,0)*EXP(-$B$4)</f>
        <v>0</v>
      </c>
      <c r="E459" s="5">
        <f aca="true" t="shared" si="44" ref="E459:E522">MAX(99*EXP(($B$4-POWER($B$5,2)/2)*$B$6+$B$5*SQRT($B$6)*B459)-$B$3,0)*EXP(-$B$4)</f>
        <v>0</v>
      </c>
      <c r="F459" s="5">
        <f aca="true" t="shared" si="45" ref="F459:F522">MAX($B$2*EXP(($B$4-POWER(0.202,2)/2)*$B$6+0.202*SQRT($B$6)*B459)-$B$3,0)*EXP(-$B$4)</f>
        <v>0</v>
      </c>
      <c r="G459" s="5">
        <f aca="true" t="shared" si="46" ref="G459:G522">MAX($B$2*EXP(($B$4-POWER($B$5,2)/2)*0.99+$B$5*SQRT(0.99)*B459)-$B$3,0)*EXP(-0.99*$B$4)</f>
        <v>0</v>
      </c>
      <c r="H459" s="5">
        <f t="shared" si="41"/>
        <v>0</v>
      </c>
    </row>
    <row r="460" spans="1:8" ht="12.75">
      <c r="A460">
        <v>451</v>
      </c>
      <c r="B460" s="4">
        <v>-0.314679032123362</v>
      </c>
      <c r="C460" s="5">
        <f t="shared" si="42"/>
        <v>0</v>
      </c>
      <c r="D460" s="5">
        <f t="shared" si="43"/>
        <v>0</v>
      </c>
      <c r="E460" s="5">
        <f t="shared" si="44"/>
        <v>0</v>
      </c>
      <c r="F460" s="5">
        <f t="shared" si="45"/>
        <v>0</v>
      </c>
      <c r="G460" s="5">
        <f t="shared" si="46"/>
        <v>0</v>
      </c>
      <c r="H460" s="5">
        <f aca="true" t="shared" si="47" ref="H460:H523">MAX($B$2*EXP((0.0505-POWER($B$5,2)/2)*$B$6+$B$5*SQRT($B$6)*B460)-$B$3,0)*EXP(-0.0505)</f>
        <v>0</v>
      </c>
    </row>
    <row r="461" spans="1:8" ht="12.75">
      <c r="A461">
        <v>452</v>
      </c>
      <c r="B461" s="4">
        <v>1.767414700047543</v>
      </c>
      <c r="C461" s="5">
        <f t="shared" si="42"/>
        <v>44.45918091407093</v>
      </c>
      <c r="D461" s="5">
        <f t="shared" si="43"/>
        <v>45.85500214771235</v>
      </c>
      <c r="E461" s="5">
        <f t="shared" si="44"/>
        <v>43.0633596804295</v>
      </c>
      <c r="F461" s="5">
        <f t="shared" si="45"/>
        <v>44.897153582488606</v>
      </c>
      <c r="G461" s="5">
        <f t="shared" si="46"/>
        <v>44.19237697110733</v>
      </c>
      <c r="H461" s="5">
        <f t="shared" si="47"/>
        <v>44.50673049690962</v>
      </c>
    </row>
    <row r="462" spans="1:8" ht="12.75">
      <c r="A462">
        <v>453</v>
      </c>
      <c r="B462" s="4">
        <v>1.1627101529589288</v>
      </c>
      <c r="C462" s="5">
        <f t="shared" si="42"/>
        <v>28.558867216865718</v>
      </c>
      <c r="D462" s="5">
        <f t="shared" si="43"/>
        <v>29.795685313535085</v>
      </c>
      <c r="E462" s="5">
        <f t="shared" si="44"/>
        <v>27.32204912019635</v>
      </c>
      <c r="F462" s="5">
        <f t="shared" si="45"/>
        <v>28.79698825105634</v>
      </c>
      <c r="G462" s="5">
        <f t="shared" si="46"/>
        <v>28.391920439901405</v>
      </c>
      <c r="H462" s="5">
        <f t="shared" si="47"/>
        <v>28.6064167997044</v>
      </c>
    </row>
    <row r="463" spans="1:8" ht="12.75">
      <c r="A463">
        <v>454</v>
      </c>
      <c r="B463" s="4">
        <v>0.88368554441756</v>
      </c>
      <c r="C463" s="5">
        <f t="shared" si="42"/>
        <v>21.845864837364832</v>
      </c>
      <c r="D463" s="5">
        <f t="shared" si="43"/>
        <v>23.01555291023919</v>
      </c>
      <c r="E463" s="5">
        <f t="shared" si="44"/>
        <v>20.67617676449047</v>
      </c>
      <c r="F463" s="5">
        <f t="shared" si="45"/>
        <v>22.00567974362914</v>
      </c>
      <c r="G463" s="5">
        <f t="shared" si="46"/>
        <v>21.71808939049604</v>
      </c>
      <c r="H463" s="5">
        <f t="shared" si="47"/>
        <v>21.89341442020353</v>
      </c>
    </row>
    <row r="464" spans="1:8" ht="12.75">
      <c r="A464">
        <v>455</v>
      </c>
      <c r="B464" s="4">
        <v>-0.5874222328608645</v>
      </c>
      <c r="C464" s="5">
        <f t="shared" si="42"/>
        <v>0</v>
      </c>
      <c r="D464" s="5">
        <f t="shared" si="43"/>
        <v>0</v>
      </c>
      <c r="E464" s="5">
        <f t="shared" si="44"/>
        <v>0</v>
      </c>
      <c r="F464" s="5">
        <f t="shared" si="45"/>
        <v>0</v>
      </c>
      <c r="G464" s="5">
        <f t="shared" si="46"/>
        <v>0</v>
      </c>
      <c r="H464" s="5">
        <f t="shared" si="47"/>
        <v>0</v>
      </c>
    </row>
    <row r="465" spans="1:8" ht="12.75">
      <c r="A465">
        <v>456</v>
      </c>
      <c r="B465" s="4">
        <v>-1.658237978465329</v>
      </c>
      <c r="C465" s="5">
        <f t="shared" si="42"/>
        <v>0</v>
      </c>
      <c r="D465" s="5">
        <f t="shared" si="43"/>
        <v>0</v>
      </c>
      <c r="E465" s="5">
        <f t="shared" si="44"/>
        <v>0</v>
      </c>
      <c r="F465" s="5">
        <f t="shared" si="45"/>
        <v>0</v>
      </c>
      <c r="G465" s="5">
        <f t="shared" si="46"/>
        <v>0</v>
      </c>
      <c r="H465" s="5">
        <f t="shared" si="47"/>
        <v>0</v>
      </c>
    </row>
    <row r="466" spans="1:8" ht="12.75">
      <c r="A466">
        <v>457</v>
      </c>
      <c r="B466" s="4">
        <v>-0.35465469893416934</v>
      </c>
      <c r="C466" s="5">
        <f t="shared" si="42"/>
        <v>0</v>
      </c>
      <c r="D466" s="5">
        <f t="shared" si="43"/>
        <v>0</v>
      </c>
      <c r="E466" s="5">
        <f t="shared" si="44"/>
        <v>0</v>
      </c>
      <c r="F466" s="5">
        <f t="shared" si="45"/>
        <v>0</v>
      </c>
      <c r="G466" s="5">
        <f t="shared" si="46"/>
        <v>0</v>
      </c>
      <c r="H466" s="5">
        <f t="shared" si="47"/>
        <v>0</v>
      </c>
    </row>
    <row r="467" spans="1:8" ht="12.75">
      <c r="A467">
        <v>458</v>
      </c>
      <c r="B467" s="4">
        <v>2.0709059318115717</v>
      </c>
      <c r="C467" s="5">
        <f t="shared" si="42"/>
        <v>53.19398298722965</v>
      </c>
      <c r="D467" s="5">
        <f t="shared" si="43"/>
        <v>54.677152241602656</v>
      </c>
      <c r="E467" s="5">
        <f t="shared" si="44"/>
        <v>51.71081373285664</v>
      </c>
      <c r="F467" s="5">
        <f t="shared" si="45"/>
        <v>53.74969887329226</v>
      </c>
      <c r="G467" s="5">
        <f t="shared" si="46"/>
        <v>52.868411727272</v>
      </c>
      <c r="H467" s="5">
        <f t="shared" si="47"/>
        <v>53.24153257006834</v>
      </c>
    </row>
    <row r="468" spans="1:8" ht="12.75">
      <c r="A468">
        <v>459</v>
      </c>
      <c r="B468" s="4">
        <v>0.03313142003535034</v>
      </c>
      <c r="C468" s="5">
        <f t="shared" si="42"/>
        <v>3.5485890313246347</v>
      </c>
      <c r="D468" s="5">
        <f t="shared" si="43"/>
        <v>4.535304346138592</v>
      </c>
      <c r="E468" s="5">
        <f t="shared" si="44"/>
        <v>2.561873716510678</v>
      </c>
      <c r="F468" s="5">
        <f t="shared" si="45"/>
        <v>3.515466892056812</v>
      </c>
      <c r="G468" s="5">
        <f t="shared" si="46"/>
        <v>3.517474004616332</v>
      </c>
      <c r="H468" s="5">
        <f t="shared" si="47"/>
        <v>3.5961386141633547</v>
      </c>
    </row>
    <row r="469" spans="1:8" ht="12.75">
      <c r="A469">
        <v>460</v>
      </c>
      <c r="B469" s="4">
        <v>-1.2281536486294744</v>
      </c>
      <c r="C469" s="5">
        <f t="shared" si="42"/>
        <v>0</v>
      </c>
      <c r="D469" s="5">
        <f t="shared" si="43"/>
        <v>0</v>
      </c>
      <c r="E469" s="5">
        <f t="shared" si="44"/>
        <v>0</v>
      </c>
      <c r="F469" s="5">
        <f t="shared" si="45"/>
        <v>0</v>
      </c>
      <c r="G469" s="5">
        <f t="shared" si="46"/>
        <v>0</v>
      </c>
      <c r="H469" s="5">
        <f t="shared" si="47"/>
        <v>0</v>
      </c>
    </row>
    <row r="470" spans="1:8" ht="12.75">
      <c r="A470">
        <v>461</v>
      </c>
      <c r="B470" s="4">
        <v>0.3339100197374749</v>
      </c>
      <c r="C470" s="5">
        <f t="shared" si="42"/>
        <v>9.66641230211822</v>
      </c>
      <c r="D470" s="5">
        <f t="shared" si="43"/>
        <v>10.714305849640116</v>
      </c>
      <c r="E470" s="5">
        <f t="shared" si="44"/>
        <v>8.618518754596325</v>
      </c>
      <c r="F470" s="5">
        <f t="shared" si="45"/>
        <v>9.694271115086343</v>
      </c>
      <c r="G470" s="5">
        <f t="shared" si="46"/>
        <v>9.604719629613598</v>
      </c>
      <c r="H470" s="5">
        <f t="shared" si="47"/>
        <v>9.713961884956937</v>
      </c>
    </row>
    <row r="471" spans="1:8" ht="12.75">
      <c r="A471">
        <v>462</v>
      </c>
      <c r="B471" s="4">
        <v>0.07977025805119595</v>
      </c>
      <c r="C471" s="5">
        <f t="shared" si="42"/>
        <v>4.473280093137533</v>
      </c>
      <c r="D471" s="5">
        <f t="shared" si="43"/>
        <v>5.4692423185696315</v>
      </c>
      <c r="E471" s="5">
        <f t="shared" si="44"/>
        <v>3.477317867705448</v>
      </c>
      <c r="F471" s="5">
        <f t="shared" si="45"/>
        <v>4.449134971646691</v>
      </c>
      <c r="G471" s="5">
        <f t="shared" si="46"/>
        <v>4.437661913193842</v>
      </c>
      <c r="H471" s="5">
        <f t="shared" si="47"/>
        <v>4.520829675976239</v>
      </c>
    </row>
    <row r="472" spans="1:8" ht="12.75">
      <c r="A472">
        <v>463</v>
      </c>
      <c r="B472" s="4">
        <v>0.9416814575196422</v>
      </c>
      <c r="C472" s="5">
        <f t="shared" si="42"/>
        <v>23.210506457676175</v>
      </c>
      <c r="D472" s="5">
        <f t="shared" si="43"/>
        <v>24.393840946753652</v>
      </c>
      <c r="E472" s="5">
        <f t="shared" si="44"/>
        <v>22.0271719685987</v>
      </c>
      <c r="F472" s="5">
        <f t="shared" si="45"/>
        <v>23.385931142227975</v>
      </c>
      <c r="G472" s="5">
        <f t="shared" si="46"/>
        <v>23.07492013350559</v>
      </c>
      <c r="H472" s="5">
        <f t="shared" si="47"/>
        <v>23.25805604051486</v>
      </c>
    </row>
    <row r="473" spans="1:8" ht="12.75">
      <c r="A473">
        <v>464</v>
      </c>
      <c r="B473" s="4">
        <v>0.8746210036980386</v>
      </c>
      <c r="C473" s="5">
        <f t="shared" si="42"/>
        <v>21.634003234888908</v>
      </c>
      <c r="D473" s="5">
        <f t="shared" si="43"/>
        <v>22.801572691738517</v>
      </c>
      <c r="E473" s="5">
        <f t="shared" si="44"/>
        <v>20.466433778039313</v>
      </c>
      <c r="F473" s="5">
        <f t="shared" si="45"/>
        <v>21.79140910486263</v>
      </c>
      <c r="G473" s="5">
        <f t="shared" si="46"/>
        <v>21.50743333989944</v>
      </c>
      <c r="H473" s="5">
        <f t="shared" si="47"/>
        <v>21.681552817727614</v>
      </c>
    </row>
    <row r="474" spans="1:8" ht="12.75">
      <c r="A474">
        <v>465</v>
      </c>
      <c r="B474" s="4">
        <v>0.45138387621838105</v>
      </c>
      <c r="C474" s="5">
        <f t="shared" si="42"/>
        <v>12.157564154999946</v>
      </c>
      <c r="D474" s="5">
        <f t="shared" si="43"/>
        <v>13.230369221050656</v>
      </c>
      <c r="E474" s="5">
        <f t="shared" si="44"/>
        <v>11.084759088949236</v>
      </c>
      <c r="F474" s="5">
        <f t="shared" si="45"/>
        <v>12.21130022669584</v>
      </c>
      <c r="G474" s="5">
        <f t="shared" si="46"/>
        <v>12.082903951087784</v>
      </c>
      <c r="H474" s="5">
        <f t="shared" si="47"/>
        <v>12.205113737838674</v>
      </c>
    </row>
    <row r="475" spans="1:8" ht="12.75">
      <c r="A475">
        <v>466</v>
      </c>
      <c r="B475" s="4">
        <v>-0.6479024747374951</v>
      </c>
      <c r="C475" s="5">
        <f t="shared" si="42"/>
        <v>0</v>
      </c>
      <c r="D475" s="5">
        <f t="shared" si="43"/>
        <v>0</v>
      </c>
      <c r="E475" s="5">
        <f t="shared" si="44"/>
        <v>0</v>
      </c>
      <c r="F475" s="5">
        <f t="shared" si="45"/>
        <v>0</v>
      </c>
      <c r="G475" s="5">
        <f t="shared" si="46"/>
        <v>0</v>
      </c>
      <c r="H475" s="5">
        <f t="shared" si="47"/>
        <v>0</v>
      </c>
    </row>
    <row r="476" spans="1:8" ht="12.75">
      <c r="A476">
        <v>467</v>
      </c>
      <c r="B476" s="4">
        <v>0.3256313439429187</v>
      </c>
      <c r="C476" s="5">
        <f t="shared" si="42"/>
        <v>9.493052441788263</v>
      </c>
      <c r="D476" s="5">
        <f t="shared" si="43"/>
        <v>10.539212390706867</v>
      </c>
      <c r="E476" s="5">
        <f t="shared" si="44"/>
        <v>8.446892492869672</v>
      </c>
      <c r="F476" s="5">
        <f t="shared" si="45"/>
        <v>9.519132556135528</v>
      </c>
      <c r="G476" s="5">
        <f t="shared" si="46"/>
        <v>9.43225127239389</v>
      </c>
      <c r="H476" s="5">
        <f t="shared" si="47"/>
        <v>9.540602024626967</v>
      </c>
    </row>
    <row r="477" spans="1:8" ht="12.75">
      <c r="A477">
        <v>468</v>
      </c>
      <c r="B477" s="4">
        <v>-0.10444335373033958</v>
      </c>
      <c r="C477" s="5">
        <f t="shared" si="42"/>
        <v>0.8706568456403426</v>
      </c>
      <c r="D477" s="5">
        <f t="shared" si="43"/>
        <v>1.8305928385974612</v>
      </c>
      <c r="E477" s="5">
        <f t="shared" si="44"/>
        <v>0</v>
      </c>
      <c r="F477" s="5">
        <f t="shared" si="45"/>
        <v>0.8120335397515458</v>
      </c>
      <c r="G477" s="5">
        <f t="shared" si="46"/>
        <v>0.8523377429626305</v>
      </c>
      <c r="H477" s="5">
        <f t="shared" si="47"/>
        <v>0.9182064284790635</v>
      </c>
    </row>
    <row r="478" spans="1:8" ht="12.75">
      <c r="A478">
        <v>469</v>
      </c>
      <c r="B478" s="4">
        <v>-0.018165340073413458</v>
      </c>
      <c r="C478" s="5">
        <f t="shared" si="42"/>
        <v>2.5414581442058823</v>
      </c>
      <c r="D478" s="5">
        <f t="shared" si="43"/>
        <v>3.5181021501486507</v>
      </c>
      <c r="E478" s="5">
        <f t="shared" si="44"/>
        <v>1.5648141382631005</v>
      </c>
      <c r="F478" s="5">
        <f t="shared" si="45"/>
        <v>2.498658222012047</v>
      </c>
      <c r="G478" s="5">
        <f t="shared" si="46"/>
        <v>2.5151985507480994</v>
      </c>
      <c r="H478" s="5">
        <f t="shared" si="47"/>
        <v>2.589007727044595</v>
      </c>
    </row>
    <row r="479" spans="1:8" ht="12.75">
      <c r="A479">
        <v>470</v>
      </c>
      <c r="B479" s="4">
        <v>-1.1063478974980105</v>
      </c>
      <c r="C479" s="5">
        <f t="shared" si="42"/>
        <v>0</v>
      </c>
      <c r="D479" s="5">
        <f t="shared" si="43"/>
        <v>0</v>
      </c>
      <c r="E479" s="5">
        <f t="shared" si="44"/>
        <v>0</v>
      </c>
      <c r="F479" s="5">
        <f t="shared" si="45"/>
        <v>0</v>
      </c>
      <c r="G479" s="5">
        <f t="shared" si="46"/>
        <v>0</v>
      </c>
      <c r="H479" s="5">
        <f t="shared" si="47"/>
        <v>0</v>
      </c>
    </row>
    <row r="480" spans="1:8" ht="12.75">
      <c r="A480">
        <v>471</v>
      </c>
      <c r="B480" s="4">
        <v>-0.9137734309342658</v>
      </c>
      <c r="C480" s="5">
        <f t="shared" si="42"/>
        <v>0</v>
      </c>
      <c r="D480" s="5">
        <f t="shared" si="43"/>
        <v>0</v>
      </c>
      <c r="E480" s="5">
        <f t="shared" si="44"/>
        <v>0</v>
      </c>
      <c r="F480" s="5">
        <f t="shared" si="45"/>
        <v>0</v>
      </c>
      <c r="G480" s="5">
        <f t="shared" si="46"/>
        <v>0</v>
      </c>
      <c r="H480" s="5">
        <f t="shared" si="47"/>
        <v>0</v>
      </c>
    </row>
    <row r="481" spans="1:8" ht="12.75">
      <c r="A481">
        <v>472</v>
      </c>
      <c r="B481" s="4">
        <v>-1.5734028363563959</v>
      </c>
      <c r="C481" s="5">
        <f t="shared" si="42"/>
        <v>0</v>
      </c>
      <c r="D481" s="5">
        <f t="shared" si="43"/>
        <v>0</v>
      </c>
      <c r="E481" s="5">
        <f t="shared" si="44"/>
        <v>0</v>
      </c>
      <c r="F481" s="5">
        <f t="shared" si="45"/>
        <v>0</v>
      </c>
      <c r="G481" s="5">
        <f t="shared" si="46"/>
        <v>0</v>
      </c>
      <c r="H481" s="5">
        <f t="shared" si="47"/>
        <v>0</v>
      </c>
    </row>
    <row r="482" spans="1:8" ht="12.75">
      <c r="A482">
        <v>473</v>
      </c>
      <c r="B482" s="4">
        <v>-0.9080796451272515</v>
      </c>
      <c r="C482" s="5">
        <f t="shared" si="42"/>
        <v>0</v>
      </c>
      <c r="D482" s="5">
        <f t="shared" si="43"/>
        <v>0</v>
      </c>
      <c r="E482" s="5">
        <f t="shared" si="44"/>
        <v>0</v>
      </c>
      <c r="F482" s="5">
        <f t="shared" si="45"/>
        <v>0</v>
      </c>
      <c r="G482" s="5">
        <f t="shared" si="46"/>
        <v>0</v>
      </c>
      <c r="H482" s="5">
        <f t="shared" si="47"/>
        <v>0</v>
      </c>
    </row>
    <row r="483" spans="1:8" ht="12.75">
      <c r="A483">
        <v>474</v>
      </c>
      <c r="B483" s="4">
        <v>-0.807433132969801</v>
      </c>
      <c r="C483" s="5">
        <f t="shared" si="42"/>
        <v>0</v>
      </c>
      <c r="D483" s="5">
        <f t="shared" si="43"/>
        <v>0</v>
      </c>
      <c r="E483" s="5">
        <f t="shared" si="44"/>
        <v>0</v>
      </c>
      <c r="F483" s="5">
        <f t="shared" si="45"/>
        <v>0</v>
      </c>
      <c r="G483" s="5">
        <f t="shared" si="46"/>
        <v>0</v>
      </c>
      <c r="H483" s="5">
        <f t="shared" si="47"/>
        <v>0</v>
      </c>
    </row>
    <row r="484" spans="1:8" ht="12.75">
      <c r="A484">
        <v>475</v>
      </c>
      <c r="B484" s="4">
        <v>0.12672591805294986</v>
      </c>
      <c r="C484" s="5">
        <f t="shared" si="42"/>
        <v>5.413007009070299</v>
      </c>
      <c r="D484" s="5">
        <f t="shared" si="43"/>
        <v>6.418366503661714</v>
      </c>
      <c r="E484" s="5">
        <f t="shared" si="44"/>
        <v>4.407647514478883</v>
      </c>
      <c r="F484" s="5">
        <f t="shared" si="45"/>
        <v>5.398073687559011</v>
      </c>
      <c r="G484" s="5">
        <f t="shared" si="46"/>
        <v>5.372768580919123</v>
      </c>
      <c r="H484" s="5">
        <f t="shared" si="47"/>
        <v>5.460556591909022</v>
      </c>
    </row>
    <row r="485" spans="1:8" ht="12.75">
      <c r="A485">
        <v>476</v>
      </c>
      <c r="B485" s="4">
        <v>0.2885203405113632</v>
      </c>
      <c r="C485" s="5">
        <f t="shared" si="42"/>
        <v>8.719446015212418</v>
      </c>
      <c r="D485" s="5">
        <f t="shared" si="43"/>
        <v>9.75786989986526</v>
      </c>
      <c r="E485" s="5">
        <f t="shared" si="44"/>
        <v>7.681022130559576</v>
      </c>
      <c r="F485" s="5">
        <f t="shared" si="45"/>
        <v>8.737624248527158</v>
      </c>
      <c r="G485" s="5">
        <f t="shared" si="46"/>
        <v>8.662605623108139</v>
      </c>
      <c r="H485" s="5">
        <f t="shared" si="47"/>
        <v>8.76699559805114</v>
      </c>
    </row>
    <row r="486" spans="1:8" ht="12.75">
      <c r="A486">
        <v>477</v>
      </c>
      <c r="B486" s="4">
        <v>0.3787791484111336</v>
      </c>
      <c r="C486" s="5">
        <f t="shared" si="42"/>
        <v>10.611005679735142</v>
      </c>
      <c r="D486" s="5">
        <f t="shared" si="43"/>
        <v>11.668345161033217</v>
      </c>
      <c r="E486" s="5">
        <f t="shared" si="44"/>
        <v>9.553666198437082</v>
      </c>
      <c r="F486" s="5">
        <f t="shared" si="45"/>
        <v>10.648606946573537</v>
      </c>
      <c r="G486" s="5">
        <f t="shared" si="46"/>
        <v>10.544430370314014</v>
      </c>
      <c r="H486" s="5">
        <f t="shared" si="47"/>
        <v>10.658555262573863</v>
      </c>
    </row>
    <row r="487" spans="1:8" ht="12.75">
      <c r="A487">
        <v>478</v>
      </c>
      <c r="B487" s="4">
        <v>0.19475028902138347</v>
      </c>
      <c r="C487" s="5">
        <f t="shared" si="42"/>
        <v>6.790132521833299</v>
      </c>
      <c r="D487" s="5">
        <f t="shared" si="43"/>
        <v>7.8092632715523544</v>
      </c>
      <c r="E487" s="5">
        <f t="shared" si="44"/>
        <v>5.771001772114256</v>
      </c>
      <c r="F487" s="5">
        <f t="shared" si="45"/>
        <v>6.788858675267478</v>
      </c>
      <c r="G487" s="5">
        <f t="shared" si="46"/>
        <v>6.743044304943224</v>
      </c>
      <c r="H487" s="5">
        <f t="shared" si="47"/>
        <v>6.837682104672029</v>
      </c>
    </row>
    <row r="488" spans="1:8" ht="12.75">
      <c r="A488">
        <v>479</v>
      </c>
      <c r="B488" s="4">
        <v>0.3261073045383249</v>
      </c>
      <c r="C488" s="5">
        <f t="shared" si="42"/>
        <v>9.503011534037846</v>
      </c>
      <c r="D488" s="5">
        <f t="shared" si="43"/>
        <v>10.549271073878927</v>
      </c>
      <c r="E488" s="5">
        <f t="shared" si="44"/>
        <v>8.45675199419675</v>
      </c>
      <c r="F488" s="5">
        <f t="shared" si="45"/>
        <v>9.529193751663314</v>
      </c>
      <c r="G488" s="5">
        <f t="shared" si="46"/>
        <v>9.442159188772589</v>
      </c>
      <c r="H488" s="5">
        <f t="shared" si="47"/>
        <v>9.550561116876558</v>
      </c>
    </row>
    <row r="489" spans="1:8" ht="12.75">
      <c r="A489">
        <v>480</v>
      </c>
      <c r="B489" s="4">
        <v>-0.44184065627686253</v>
      </c>
      <c r="C489" s="5">
        <f t="shared" si="42"/>
        <v>0</v>
      </c>
      <c r="D489" s="5">
        <f t="shared" si="43"/>
        <v>0</v>
      </c>
      <c r="E489" s="5">
        <f t="shared" si="44"/>
        <v>0</v>
      </c>
      <c r="F489" s="5">
        <f t="shared" si="45"/>
        <v>0</v>
      </c>
      <c r="G489" s="5">
        <f t="shared" si="46"/>
        <v>0</v>
      </c>
      <c r="H489" s="5">
        <f t="shared" si="47"/>
        <v>0</v>
      </c>
    </row>
    <row r="490" spans="1:8" ht="12.75">
      <c r="A490">
        <v>481</v>
      </c>
      <c r="B490" s="4">
        <v>-0.024807062623065666</v>
      </c>
      <c r="C490" s="5">
        <f t="shared" si="42"/>
        <v>2.411812300096786</v>
      </c>
      <c r="D490" s="5">
        <f t="shared" si="43"/>
        <v>3.387159847598465</v>
      </c>
      <c r="E490" s="5">
        <f t="shared" si="44"/>
        <v>1.4364647525951075</v>
      </c>
      <c r="F490" s="5">
        <f t="shared" si="45"/>
        <v>2.3677741720180254</v>
      </c>
      <c r="G490" s="5">
        <f t="shared" si="46"/>
        <v>2.3861739837206177</v>
      </c>
      <c r="H490" s="5">
        <f t="shared" si="47"/>
        <v>2.4593618829354953</v>
      </c>
    </row>
    <row r="491" spans="1:8" ht="12.75">
      <c r="A491">
        <v>482</v>
      </c>
      <c r="B491" s="4">
        <v>-0.8147619256228753</v>
      </c>
      <c r="C491" s="5">
        <f t="shared" si="42"/>
        <v>0</v>
      </c>
      <c r="D491" s="5">
        <f t="shared" si="43"/>
        <v>0</v>
      </c>
      <c r="E491" s="5">
        <f t="shared" si="44"/>
        <v>0</v>
      </c>
      <c r="F491" s="5">
        <f t="shared" si="45"/>
        <v>0</v>
      </c>
      <c r="G491" s="5">
        <f t="shared" si="46"/>
        <v>0</v>
      </c>
      <c r="H491" s="5">
        <f t="shared" si="47"/>
        <v>0</v>
      </c>
    </row>
    <row r="492" spans="1:8" ht="12.75">
      <c r="A492">
        <v>483</v>
      </c>
      <c r="B492" s="4">
        <v>0.5602144418743389</v>
      </c>
      <c r="C492" s="5">
        <f t="shared" si="42"/>
        <v>14.518241989393232</v>
      </c>
      <c r="D492" s="5">
        <f t="shared" si="43"/>
        <v>15.614653833787875</v>
      </c>
      <c r="E492" s="5">
        <f t="shared" si="44"/>
        <v>13.421830144998577</v>
      </c>
      <c r="F492" s="5">
        <f t="shared" si="45"/>
        <v>14.597039685023999</v>
      </c>
      <c r="G492" s="5">
        <f t="shared" si="46"/>
        <v>14.431027126758636</v>
      </c>
      <c r="H492" s="5">
        <f t="shared" si="47"/>
        <v>14.56579157223194</v>
      </c>
    </row>
    <row r="493" spans="1:8" ht="12.75">
      <c r="A493">
        <v>484</v>
      </c>
      <c r="B493" s="4">
        <v>1.758972026701752</v>
      </c>
      <c r="C493" s="5">
        <f t="shared" si="42"/>
        <v>44.22369053236424</v>
      </c>
      <c r="D493" s="5">
        <f t="shared" si="43"/>
        <v>45.61715686218858</v>
      </c>
      <c r="E493" s="5">
        <f t="shared" si="44"/>
        <v>42.83022420253988</v>
      </c>
      <c r="F493" s="5">
        <f t="shared" si="45"/>
        <v>44.65856401363389</v>
      </c>
      <c r="G493" s="5">
        <f t="shared" si="46"/>
        <v>43.958434022099624</v>
      </c>
      <c r="H493" s="5">
        <f t="shared" si="47"/>
        <v>44.27124011520295</v>
      </c>
    </row>
    <row r="494" spans="1:8" ht="12.75">
      <c r="A494">
        <v>485</v>
      </c>
      <c r="B494" s="4">
        <v>-1.2273939288289348</v>
      </c>
      <c r="C494" s="5">
        <f t="shared" si="42"/>
        <v>0</v>
      </c>
      <c r="D494" s="5">
        <f t="shared" si="43"/>
        <v>0</v>
      </c>
      <c r="E494" s="5">
        <f t="shared" si="44"/>
        <v>0</v>
      </c>
      <c r="F494" s="5">
        <f t="shared" si="45"/>
        <v>0</v>
      </c>
      <c r="G494" s="5">
        <f t="shared" si="46"/>
        <v>0</v>
      </c>
      <c r="H494" s="5">
        <f t="shared" si="47"/>
        <v>0</v>
      </c>
    </row>
    <row r="495" spans="1:8" ht="12.75">
      <c r="A495">
        <v>486</v>
      </c>
      <c r="B495" s="4">
        <v>-1.8000321739695826</v>
      </c>
      <c r="C495" s="5">
        <f t="shared" si="42"/>
        <v>0</v>
      </c>
      <c r="D495" s="5">
        <f t="shared" si="43"/>
        <v>0</v>
      </c>
      <c r="E495" s="5">
        <f t="shared" si="44"/>
        <v>0</v>
      </c>
      <c r="F495" s="5">
        <f t="shared" si="45"/>
        <v>0</v>
      </c>
      <c r="G495" s="5">
        <f t="shared" si="46"/>
        <v>0</v>
      </c>
      <c r="H495" s="5">
        <f t="shared" si="47"/>
        <v>0</v>
      </c>
    </row>
    <row r="496" spans="1:8" ht="12.75">
      <c r="A496">
        <v>487</v>
      </c>
      <c r="B496" s="4">
        <v>-1.5116899268028439</v>
      </c>
      <c r="C496" s="5">
        <f t="shared" si="42"/>
        <v>0</v>
      </c>
      <c r="D496" s="5">
        <f t="shared" si="43"/>
        <v>0</v>
      </c>
      <c r="E496" s="5">
        <f t="shared" si="44"/>
        <v>0</v>
      </c>
      <c r="F496" s="5">
        <f t="shared" si="45"/>
        <v>0</v>
      </c>
      <c r="G496" s="5">
        <f t="shared" si="46"/>
        <v>0</v>
      </c>
      <c r="H496" s="5">
        <f t="shared" si="47"/>
        <v>0</v>
      </c>
    </row>
    <row r="497" spans="1:8" ht="12.75">
      <c r="A497">
        <v>488</v>
      </c>
      <c r="B497" s="4">
        <v>-0.47860954543678114</v>
      </c>
      <c r="C497" s="5">
        <f t="shared" si="42"/>
        <v>0</v>
      </c>
      <c r="D497" s="5">
        <f t="shared" si="43"/>
        <v>0</v>
      </c>
      <c r="E497" s="5">
        <f t="shared" si="44"/>
        <v>0</v>
      </c>
      <c r="F497" s="5">
        <f t="shared" si="45"/>
        <v>0</v>
      </c>
      <c r="G497" s="5">
        <f t="shared" si="46"/>
        <v>0</v>
      </c>
      <c r="H497" s="5">
        <f t="shared" si="47"/>
        <v>0</v>
      </c>
    </row>
    <row r="498" spans="1:8" ht="12.75">
      <c r="A498">
        <v>489</v>
      </c>
      <c r="B498" s="4">
        <v>1.375380395229997</v>
      </c>
      <c r="C498" s="5">
        <f t="shared" si="42"/>
        <v>33.933037719589514</v>
      </c>
      <c r="D498" s="5">
        <f t="shared" si="43"/>
        <v>35.22359752128614</v>
      </c>
      <c r="E498" s="5">
        <f t="shared" si="44"/>
        <v>32.64247791789292</v>
      </c>
      <c r="F498" s="5">
        <f t="shared" si="45"/>
        <v>34.23651560454909</v>
      </c>
      <c r="G498" s="5">
        <f t="shared" si="46"/>
        <v>33.73341813804165</v>
      </c>
      <c r="H498" s="5">
        <f t="shared" si="47"/>
        <v>33.98058730242822</v>
      </c>
    </row>
    <row r="499" spans="1:8" ht="12.75">
      <c r="A499">
        <v>490</v>
      </c>
      <c r="B499" s="4">
        <v>-0.9745464462798801</v>
      </c>
      <c r="C499" s="5">
        <f t="shared" si="42"/>
        <v>0</v>
      </c>
      <c r="D499" s="5">
        <f t="shared" si="43"/>
        <v>0</v>
      </c>
      <c r="E499" s="5">
        <f t="shared" si="44"/>
        <v>0</v>
      </c>
      <c r="F499" s="5">
        <f t="shared" si="45"/>
        <v>0</v>
      </c>
      <c r="G499" s="5">
        <f t="shared" si="46"/>
        <v>0</v>
      </c>
      <c r="H499" s="5">
        <f t="shared" si="47"/>
        <v>0</v>
      </c>
    </row>
    <row r="500" spans="1:8" ht="12.75">
      <c r="A500">
        <v>491</v>
      </c>
      <c r="B500" s="4">
        <v>-1.3499977308533317</v>
      </c>
      <c r="C500" s="5">
        <f t="shared" si="42"/>
        <v>0</v>
      </c>
      <c r="D500" s="5">
        <f t="shared" si="43"/>
        <v>0</v>
      </c>
      <c r="E500" s="5">
        <f t="shared" si="44"/>
        <v>0</v>
      </c>
      <c r="F500" s="5">
        <f t="shared" si="45"/>
        <v>0</v>
      </c>
      <c r="G500" s="5">
        <f t="shared" si="46"/>
        <v>0</v>
      </c>
      <c r="H500" s="5">
        <f t="shared" si="47"/>
        <v>0</v>
      </c>
    </row>
    <row r="501" spans="1:8" ht="12.75">
      <c r="A501">
        <v>492</v>
      </c>
      <c r="B501" s="4">
        <v>0.7505694702233685</v>
      </c>
      <c r="C501" s="5">
        <f t="shared" si="42"/>
        <v>18.772867198131166</v>
      </c>
      <c r="D501" s="5">
        <f t="shared" si="43"/>
        <v>19.91182529461319</v>
      </c>
      <c r="E501" s="5">
        <f t="shared" si="44"/>
        <v>17.633909101649138</v>
      </c>
      <c r="F501" s="5">
        <f t="shared" si="45"/>
        <v>18.89812334201164</v>
      </c>
      <c r="G501" s="5">
        <f t="shared" si="46"/>
        <v>18.662388864567237</v>
      </c>
      <c r="H501" s="5">
        <f t="shared" si="47"/>
        <v>18.820416780969875</v>
      </c>
    </row>
    <row r="502" spans="1:8" ht="12.75">
      <c r="A502">
        <v>493</v>
      </c>
      <c r="B502" s="4">
        <v>0.26109680372793376</v>
      </c>
      <c r="C502" s="5">
        <f t="shared" si="42"/>
        <v>8.151459945794155</v>
      </c>
      <c r="D502" s="5">
        <f t="shared" si="43"/>
        <v>9.184203969752808</v>
      </c>
      <c r="E502" s="5">
        <f t="shared" si="44"/>
        <v>7.118715921835502</v>
      </c>
      <c r="F502" s="5">
        <f t="shared" si="45"/>
        <v>8.163873614782863</v>
      </c>
      <c r="G502" s="5">
        <f t="shared" si="46"/>
        <v>8.097509292515802</v>
      </c>
      <c r="H502" s="5">
        <f t="shared" si="47"/>
        <v>8.199009528632873</v>
      </c>
    </row>
    <row r="503" spans="1:8" ht="12.75">
      <c r="A503">
        <v>494</v>
      </c>
      <c r="B503" s="4">
        <v>0.12381955353331575</v>
      </c>
      <c r="C503" s="5">
        <f t="shared" si="42"/>
        <v>5.354585166941005</v>
      </c>
      <c r="D503" s="5">
        <f t="shared" si="43"/>
        <v>6.3593604431111315</v>
      </c>
      <c r="E503" s="5">
        <f t="shared" si="44"/>
        <v>4.349809890770878</v>
      </c>
      <c r="F503" s="5">
        <f t="shared" si="45"/>
        <v>5.339076563050084</v>
      </c>
      <c r="G503" s="5">
        <f t="shared" si="46"/>
        <v>5.314635256270574</v>
      </c>
      <c r="H503" s="5">
        <f t="shared" si="47"/>
        <v>5.402134749779738</v>
      </c>
    </row>
    <row r="504" spans="1:8" ht="12.75">
      <c r="A504">
        <v>495</v>
      </c>
      <c r="B504" s="4">
        <v>-0.18726034345992637</v>
      </c>
      <c r="C504" s="5">
        <f t="shared" si="42"/>
        <v>0</v>
      </c>
      <c r="D504" s="5">
        <f t="shared" si="43"/>
        <v>0.23793914120556325</v>
      </c>
      <c r="E504" s="5">
        <f t="shared" si="44"/>
        <v>0</v>
      </c>
      <c r="F504" s="5">
        <f t="shared" si="45"/>
        <v>0</v>
      </c>
      <c r="G504" s="5">
        <f t="shared" si="46"/>
        <v>0</v>
      </c>
      <c r="H504" s="5">
        <f t="shared" si="47"/>
        <v>0</v>
      </c>
    </row>
    <row r="505" spans="1:8" ht="12.75">
      <c r="A505">
        <v>496</v>
      </c>
      <c r="B505" s="4">
        <v>-1.3665629009647629</v>
      </c>
      <c r="C505" s="5">
        <f t="shared" si="42"/>
        <v>0</v>
      </c>
      <c r="D505" s="5">
        <f t="shared" si="43"/>
        <v>0</v>
      </c>
      <c r="E505" s="5">
        <f t="shared" si="44"/>
        <v>0</v>
      </c>
      <c r="F505" s="5">
        <f t="shared" si="45"/>
        <v>0</v>
      </c>
      <c r="G505" s="5">
        <f t="shared" si="46"/>
        <v>0</v>
      </c>
      <c r="H505" s="5">
        <f t="shared" si="47"/>
        <v>0</v>
      </c>
    </row>
    <row r="506" spans="1:8" ht="12.75">
      <c r="A506">
        <v>497</v>
      </c>
      <c r="B506" s="4">
        <v>-1.3881507839440417</v>
      </c>
      <c r="C506" s="5">
        <f t="shared" si="42"/>
        <v>0</v>
      </c>
      <c r="D506" s="5">
        <f t="shared" si="43"/>
        <v>0</v>
      </c>
      <c r="E506" s="5">
        <f t="shared" si="44"/>
        <v>0</v>
      </c>
      <c r="F506" s="5">
        <f t="shared" si="45"/>
        <v>0</v>
      </c>
      <c r="G506" s="5">
        <f t="shared" si="46"/>
        <v>0</v>
      </c>
      <c r="H506" s="5">
        <f t="shared" si="47"/>
        <v>0</v>
      </c>
    </row>
    <row r="507" spans="1:8" ht="12.75">
      <c r="A507">
        <v>498</v>
      </c>
      <c r="B507" s="4">
        <v>-1.2657423158499337</v>
      </c>
      <c r="C507" s="5">
        <f t="shared" si="42"/>
        <v>0</v>
      </c>
      <c r="D507" s="5">
        <f t="shared" si="43"/>
        <v>0</v>
      </c>
      <c r="E507" s="5">
        <f t="shared" si="44"/>
        <v>0</v>
      </c>
      <c r="F507" s="5">
        <f t="shared" si="45"/>
        <v>0</v>
      </c>
      <c r="G507" s="5">
        <f t="shared" si="46"/>
        <v>0</v>
      </c>
      <c r="H507" s="5">
        <f t="shared" si="47"/>
        <v>0</v>
      </c>
    </row>
    <row r="508" spans="1:8" ht="12.75">
      <c r="A508">
        <v>499</v>
      </c>
      <c r="B508" s="4">
        <v>-0.014686191838062562</v>
      </c>
      <c r="C508" s="5">
        <f t="shared" si="42"/>
        <v>2.6094395786085567</v>
      </c>
      <c r="D508" s="5">
        <f t="shared" si="43"/>
        <v>3.5867633988953505</v>
      </c>
      <c r="E508" s="5">
        <f t="shared" si="44"/>
        <v>1.6321157583217492</v>
      </c>
      <c r="F508" s="5">
        <f t="shared" si="45"/>
        <v>2.567289619828199</v>
      </c>
      <c r="G508" s="5">
        <f t="shared" si="46"/>
        <v>2.582853867482565</v>
      </c>
      <c r="H508" s="5">
        <f t="shared" si="47"/>
        <v>2.6569891614472563</v>
      </c>
    </row>
    <row r="509" spans="1:8" ht="12.75">
      <c r="A509">
        <v>500</v>
      </c>
      <c r="B509" s="4">
        <v>-0.3415397015793129</v>
      </c>
      <c r="C509" s="5">
        <f t="shared" si="42"/>
        <v>0</v>
      </c>
      <c r="D509" s="5">
        <f t="shared" si="43"/>
        <v>0</v>
      </c>
      <c r="E509" s="5">
        <f t="shared" si="44"/>
        <v>0</v>
      </c>
      <c r="F509" s="5">
        <f t="shared" si="45"/>
        <v>0</v>
      </c>
      <c r="G509" s="5">
        <f t="shared" si="46"/>
        <v>0</v>
      </c>
      <c r="H509" s="5">
        <f t="shared" si="47"/>
        <v>0</v>
      </c>
    </row>
    <row r="510" spans="1:8" ht="12.75">
      <c r="A510">
        <v>501</v>
      </c>
      <c r="B510" s="4">
        <v>1.491155068401135</v>
      </c>
      <c r="C510" s="5">
        <f t="shared" si="42"/>
        <v>36.95618583226061</v>
      </c>
      <c r="D510" s="5">
        <f t="shared" si="43"/>
        <v>38.276977115083945</v>
      </c>
      <c r="E510" s="5">
        <f t="shared" si="44"/>
        <v>35.635394549437294</v>
      </c>
      <c r="F510" s="5">
        <f t="shared" si="45"/>
        <v>37.297431015696304</v>
      </c>
      <c r="G510" s="5">
        <f t="shared" si="46"/>
        <v>36.73769366465278</v>
      </c>
      <c r="H510" s="5">
        <f t="shared" si="47"/>
        <v>37.003735415099314</v>
      </c>
    </row>
    <row r="511" spans="1:8" ht="12.75">
      <c r="A511">
        <v>502</v>
      </c>
      <c r="B511" s="4">
        <v>1.0907721327401947</v>
      </c>
      <c r="C511" s="5">
        <f t="shared" si="42"/>
        <v>26.792122401098272</v>
      </c>
      <c r="D511" s="5">
        <f t="shared" si="43"/>
        <v>28.011273049609954</v>
      </c>
      <c r="E511" s="5">
        <f t="shared" si="44"/>
        <v>25.572971752586565</v>
      </c>
      <c r="F511" s="5">
        <f t="shared" si="45"/>
        <v>27.009268809147905</v>
      </c>
      <c r="G511" s="5">
        <f t="shared" si="46"/>
        <v>26.63566502044737</v>
      </c>
      <c r="H511" s="5">
        <f t="shared" si="47"/>
        <v>26.83967198393698</v>
      </c>
    </row>
    <row r="512" spans="1:8" ht="12.75">
      <c r="A512">
        <v>503</v>
      </c>
      <c r="B512" s="4">
        <v>-0.090161836793971</v>
      </c>
      <c r="C512" s="5">
        <f t="shared" si="42"/>
        <v>1.1452356419597522</v>
      </c>
      <c r="D512" s="5">
        <f t="shared" si="43"/>
        <v>2.1079174228800626</v>
      </c>
      <c r="E512" s="5">
        <f t="shared" si="44"/>
        <v>0.182553861039442</v>
      </c>
      <c r="F512" s="5">
        <f t="shared" si="45"/>
        <v>1.0891927219867938</v>
      </c>
      <c r="G512" s="5">
        <f t="shared" si="46"/>
        <v>1.125621497553323</v>
      </c>
      <c r="H512" s="5">
        <f t="shared" si="47"/>
        <v>1.192785224798474</v>
      </c>
    </row>
    <row r="513" spans="1:8" ht="12.75">
      <c r="A513">
        <v>504</v>
      </c>
      <c r="B513" s="4">
        <v>-0.17308161105997544</v>
      </c>
      <c r="C513" s="5">
        <f t="shared" si="42"/>
        <v>0</v>
      </c>
      <c r="D513" s="5">
        <f t="shared" si="43"/>
        <v>0.5087422084582152</v>
      </c>
      <c r="E513" s="5">
        <f t="shared" si="44"/>
        <v>0</v>
      </c>
      <c r="F513" s="5">
        <f t="shared" si="45"/>
        <v>0</v>
      </c>
      <c r="G513" s="5">
        <f t="shared" si="46"/>
        <v>0</v>
      </c>
      <c r="H513" s="5">
        <f t="shared" si="47"/>
        <v>0</v>
      </c>
    </row>
    <row r="514" spans="1:8" ht="12.75">
      <c r="A514">
        <v>505</v>
      </c>
      <c r="B514" s="4">
        <v>1.4907836465894206</v>
      </c>
      <c r="C514" s="5">
        <f t="shared" si="42"/>
        <v>36.94637478284564</v>
      </c>
      <c r="D514" s="5">
        <f t="shared" si="43"/>
        <v>38.26706795517479</v>
      </c>
      <c r="E514" s="5">
        <f t="shared" si="44"/>
        <v>35.62568161051646</v>
      </c>
      <c r="F514" s="5">
        <f t="shared" si="45"/>
        <v>37.28749625775538</v>
      </c>
      <c r="G514" s="5">
        <f t="shared" si="46"/>
        <v>36.72794442440765</v>
      </c>
      <c r="H514" s="5">
        <f t="shared" si="47"/>
        <v>36.99392436568434</v>
      </c>
    </row>
    <row r="515" spans="1:8" ht="12.75">
      <c r="A515">
        <v>506</v>
      </c>
      <c r="B515" s="4">
        <v>0.41453906295007636</v>
      </c>
      <c r="C515" s="5">
        <f t="shared" si="42"/>
        <v>11.369923719015457</v>
      </c>
      <c r="D515" s="5">
        <f t="shared" si="43"/>
        <v>12.434852380706335</v>
      </c>
      <c r="E515" s="5">
        <f t="shared" si="44"/>
        <v>10.304995057324593</v>
      </c>
      <c r="F515" s="5">
        <f t="shared" si="45"/>
        <v>11.415414206025224</v>
      </c>
      <c r="G515" s="5">
        <f t="shared" si="46"/>
        <v>11.299395031248597</v>
      </c>
      <c r="H515" s="5">
        <f t="shared" si="47"/>
        <v>11.417473301854175</v>
      </c>
    </row>
    <row r="516" spans="1:8" ht="12.75">
      <c r="A516">
        <v>507</v>
      </c>
      <c r="B516" s="4">
        <v>0.5389264107632263</v>
      </c>
      <c r="C516" s="5">
        <f t="shared" si="42"/>
        <v>14.052425335915892</v>
      </c>
      <c r="D516" s="5">
        <f t="shared" si="43"/>
        <v>15.144179013775762</v>
      </c>
      <c r="E516" s="5">
        <f t="shared" si="44"/>
        <v>12.960671658056024</v>
      </c>
      <c r="F516" s="5">
        <f t="shared" si="45"/>
        <v>14.126236756293997</v>
      </c>
      <c r="G516" s="5">
        <f t="shared" si="46"/>
        <v>13.967708043009084</v>
      </c>
      <c r="H516" s="5">
        <f t="shared" si="47"/>
        <v>14.099974918754597</v>
      </c>
    </row>
    <row r="517" spans="1:8" ht="12.75">
      <c r="A517">
        <v>508</v>
      </c>
      <c r="B517" s="4">
        <v>0.42665820294845713</v>
      </c>
      <c r="C517" s="5">
        <f t="shared" si="42"/>
        <v>11.628357182410728</v>
      </c>
      <c r="D517" s="5">
        <f t="shared" si="43"/>
        <v>12.695870178735552</v>
      </c>
      <c r="E517" s="5">
        <f t="shared" si="44"/>
        <v>10.560844186085903</v>
      </c>
      <c r="F517" s="5">
        <f t="shared" si="45"/>
        <v>11.676546668820611</v>
      </c>
      <c r="G517" s="5">
        <f t="shared" si="46"/>
        <v>11.556476090299425</v>
      </c>
      <c r="H517" s="5">
        <f t="shared" si="47"/>
        <v>11.675906765249426</v>
      </c>
    </row>
    <row r="518" spans="1:8" ht="12.75">
      <c r="A518">
        <v>509</v>
      </c>
      <c r="B518" s="4">
        <v>-1.5980584856213094</v>
      </c>
      <c r="C518" s="5">
        <f t="shared" si="42"/>
        <v>0</v>
      </c>
      <c r="D518" s="5">
        <f t="shared" si="43"/>
        <v>0</v>
      </c>
      <c r="E518" s="5">
        <f t="shared" si="44"/>
        <v>0</v>
      </c>
      <c r="F518" s="5">
        <f t="shared" si="45"/>
        <v>0</v>
      </c>
      <c r="G518" s="5">
        <f t="shared" si="46"/>
        <v>0</v>
      </c>
      <c r="H518" s="5">
        <f t="shared" si="47"/>
        <v>0</v>
      </c>
    </row>
    <row r="519" spans="1:8" ht="12.75">
      <c r="A519">
        <v>510</v>
      </c>
      <c r="B519" s="4">
        <v>0.06186433058223245</v>
      </c>
      <c r="C519" s="5">
        <f t="shared" si="42"/>
        <v>4.117245439306722</v>
      </c>
      <c r="D519" s="5">
        <f t="shared" si="43"/>
        <v>5.1096473182004924</v>
      </c>
      <c r="E519" s="5">
        <f t="shared" si="44"/>
        <v>3.1248435604129376</v>
      </c>
      <c r="F519" s="5">
        <f t="shared" si="45"/>
        <v>4.08963358132895</v>
      </c>
      <c r="G519" s="5">
        <f t="shared" si="46"/>
        <v>4.08336620446157</v>
      </c>
      <c r="H519" s="5">
        <f t="shared" si="47"/>
        <v>4.1647950221454115</v>
      </c>
    </row>
    <row r="520" spans="1:8" ht="12.75">
      <c r="A520">
        <v>511</v>
      </c>
      <c r="B520" s="4">
        <v>1.684080932146573</v>
      </c>
      <c r="C520" s="5">
        <f t="shared" si="42"/>
        <v>42.15207941131312</v>
      </c>
      <c r="D520" s="5">
        <f t="shared" si="43"/>
        <v>43.524829629926955</v>
      </c>
      <c r="E520" s="5">
        <f t="shared" si="44"/>
        <v>40.77932919269929</v>
      </c>
      <c r="F520" s="5">
        <f t="shared" si="45"/>
        <v>42.55986382438798</v>
      </c>
      <c r="G520" s="5">
        <f t="shared" si="46"/>
        <v>41.900349903487516</v>
      </c>
      <c r="H520" s="5">
        <f t="shared" si="47"/>
        <v>42.19962899415182</v>
      </c>
    </row>
    <row r="521" spans="1:8" ht="12.75">
      <c r="A521">
        <v>512</v>
      </c>
      <c r="B521" s="4">
        <v>-0.3744124665554096</v>
      </c>
      <c r="C521" s="5">
        <f t="shared" si="42"/>
        <v>0</v>
      </c>
      <c r="D521" s="5">
        <f t="shared" si="43"/>
        <v>0</v>
      </c>
      <c r="E521" s="5">
        <f t="shared" si="44"/>
        <v>0</v>
      </c>
      <c r="F521" s="5">
        <f t="shared" si="45"/>
        <v>0</v>
      </c>
      <c r="G521" s="5">
        <f t="shared" si="46"/>
        <v>0</v>
      </c>
      <c r="H521" s="5">
        <f t="shared" si="47"/>
        <v>0</v>
      </c>
    </row>
    <row r="522" spans="1:8" ht="12.75">
      <c r="A522">
        <v>513</v>
      </c>
      <c r="B522" s="4">
        <v>-0.44088077988657903</v>
      </c>
      <c r="C522" s="5">
        <f t="shared" si="42"/>
        <v>0</v>
      </c>
      <c r="D522" s="5">
        <f t="shared" si="43"/>
        <v>0</v>
      </c>
      <c r="E522" s="5">
        <f t="shared" si="44"/>
        <v>0</v>
      </c>
      <c r="F522" s="5">
        <f t="shared" si="45"/>
        <v>0</v>
      </c>
      <c r="G522" s="5">
        <f t="shared" si="46"/>
        <v>0</v>
      </c>
      <c r="H522" s="5">
        <f t="shared" si="47"/>
        <v>0</v>
      </c>
    </row>
    <row r="523" spans="1:8" ht="12.75">
      <c r="A523">
        <v>514</v>
      </c>
      <c r="B523" s="4">
        <v>1.4820578044134747</v>
      </c>
      <c r="C523" s="5">
        <f aca="true" t="shared" si="48" ref="C523:C586">MAX($B$2*EXP(($B$4-POWER($B$5,2)/2)*$B$6+$B$5*SQRT($B$6)*B523)-$B$3,0)*EXP(-$B$4)</f>
        <v>36.71609257821699</v>
      </c>
      <c r="D523" s="5">
        <f aca="true" t="shared" si="49" ref="D523:D586">MAX(101*EXP(($B$4-POWER($B$5,2)/2)*$B$6+$B$5*SQRT($B$6)*B523)-$B$3,0)*EXP(-$B$4)</f>
        <v>38.034482928499884</v>
      </c>
      <c r="E523" s="5">
        <f aca="true" t="shared" si="50" ref="E523:E586">MAX(99*EXP(($B$4-POWER($B$5,2)/2)*$B$6+$B$5*SQRT($B$6)*B523)-$B$3,0)*EXP(-$B$4)</f>
        <v>35.39770222793412</v>
      </c>
      <c r="F523" s="5">
        <f aca="true" t="shared" si="51" ref="F523:F586">MAX($B$2*EXP(($B$4-POWER(0.202,2)/2)*$B$6+0.202*SQRT($B$6)*B523)-$B$3,0)*EXP(-$B$4)</f>
        <v>37.054312521995634</v>
      </c>
      <c r="G523" s="5">
        <f aca="true" t="shared" si="52" ref="G523:G586">MAX($B$2*EXP(($B$4-POWER($B$5,2)/2)*0.99+$B$5*SQRT(0.99)*B523)-$B$3,0)*EXP(-0.99*$B$4)</f>
        <v>36.4991119441088</v>
      </c>
      <c r="H523" s="5">
        <f t="shared" si="47"/>
        <v>36.76364216105567</v>
      </c>
    </row>
    <row r="524" spans="1:8" ht="12.75">
      <c r="A524">
        <v>515</v>
      </c>
      <c r="B524" s="4">
        <v>0.9150595156361068</v>
      </c>
      <c r="C524" s="5">
        <f t="shared" si="48"/>
        <v>22.582127568859896</v>
      </c>
      <c r="D524" s="5">
        <f t="shared" si="49"/>
        <v>23.759178269049197</v>
      </c>
      <c r="E524" s="5">
        <f t="shared" si="50"/>
        <v>21.40507686867058</v>
      </c>
      <c r="F524" s="5">
        <f t="shared" si="51"/>
        <v>22.75034450774685</v>
      </c>
      <c r="G524" s="5">
        <f t="shared" si="52"/>
        <v>22.450147730733242</v>
      </c>
      <c r="H524" s="5">
        <f aca="true" t="shared" si="53" ref="H524:H587">MAX($B$2*EXP((0.0505-POWER($B$5,2)/2)*$B$6+$B$5*SQRT($B$6)*B524)-$B$3,0)*EXP(-0.0505)</f>
        <v>22.629677151698594</v>
      </c>
    </row>
    <row r="525" spans="1:8" ht="12.75">
      <c r="A525">
        <v>516</v>
      </c>
      <c r="B525" s="4">
        <v>0.9770316065442162</v>
      </c>
      <c r="C525" s="5">
        <f t="shared" si="48"/>
        <v>24.050091918244444</v>
      </c>
      <c r="D525" s="5">
        <f t="shared" si="49"/>
        <v>25.24182226192761</v>
      </c>
      <c r="E525" s="5">
        <f t="shared" si="50"/>
        <v>22.85836157456129</v>
      </c>
      <c r="F525" s="5">
        <f t="shared" si="51"/>
        <v>24.235199613142665</v>
      </c>
      <c r="G525" s="5">
        <f t="shared" si="52"/>
        <v>23.909660981469038</v>
      </c>
      <c r="H525" s="5">
        <f t="shared" si="53"/>
        <v>24.097641501083153</v>
      </c>
    </row>
    <row r="526" spans="1:8" ht="12.75">
      <c r="A526">
        <v>517</v>
      </c>
      <c r="B526" s="4">
        <v>2.1130324144947563</v>
      </c>
      <c r="C526" s="5">
        <f t="shared" si="48"/>
        <v>54.448876065321855</v>
      </c>
      <c r="D526" s="5">
        <f t="shared" si="49"/>
        <v>55.94459425047579</v>
      </c>
      <c r="E526" s="5">
        <f t="shared" si="50"/>
        <v>52.95315788016792</v>
      </c>
      <c r="F526" s="5">
        <f t="shared" si="51"/>
        <v>55.021943420921474</v>
      </c>
      <c r="G526" s="5">
        <f t="shared" si="52"/>
        <v>54.11464790270586</v>
      </c>
      <c r="H526" s="5">
        <f t="shared" si="53"/>
        <v>54.496425648160574</v>
      </c>
    </row>
    <row r="527" spans="1:8" ht="12.75">
      <c r="A527">
        <v>518</v>
      </c>
      <c r="B527" s="4">
        <v>0.12016463903138694</v>
      </c>
      <c r="C527" s="5">
        <f t="shared" si="48"/>
        <v>5.28116465022033</v>
      </c>
      <c r="D527" s="5">
        <f t="shared" si="49"/>
        <v>6.285205721223252</v>
      </c>
      <c r="E527" s="5">
        <f t="shared" si="50"/>
        <v>4.277123579217422</v>
      </c>
      <c r="F527" s="5">
        <f t="shared" si="51"/>
        <v>5.264933557821533</v>
      </c>
      <c r="G527" s="5">
        <f t="shared" si="52"/>
        <v>5.241577088023291</v>
      </c>
      <c r="H527" s="5">
        <f t="shared" si="53"/>
        <v>5.328714233059043</v>
      </c>
    </row>
    <row r="528" spans="1:8" ht="12.75">
      <c r="A528">
        <v>519</v>
      </c>
      <c r="B528" s="4">
        <v>0.5356076085234631</v>
      </c>
      <c r="C528" s="5">
        <f t="shared" si="48"/>
        <v>13.979983089697486</v>
      </c>
      <c r="D528" s="5">
        <f t="shared" si="49"/>
        <v>15.071012345095172</v>
      </c>
      <c r="E528" s="5">
        <f t="shared" si="50"/>
        <v>12.888953834299798</v>
      </c>
      <c r="F528" s="5">
        <f t="shared" si="51"/>
        <v>14.053020863962189</v>
      </c>
      <c r="G528" s="5">
        <f t="shared" si="52"/>
        <v>13.895653321199692</v>
      </c>
      <c r="H528" s="5">
        <f t="shared" si="53"/>
        <v>14.027532672536173</v>
      </c>
    </row>
    <row r="529" spans="1:8" ht="12.75">
      <c r="A529">
        <v>520</v>
      </c>
      <c r="B529" s="4">
        <v>-0.6189707146321244</v>
      </c>
      <c r="C529" s="5">
        <f t="shared" si="48"/>
        <v>0</v>
      </c>
      <c r="D529" s="5">
        <f t="shared" si="49"/>
        <v>0</v>
      </c>
      <c r="E529" s="5">
        <f t="shared" si="50"/>
        <v>0</v>
      </c>
      <c r="F529" s="5">
        <f t="shared" si="51"/>
        <v>0</v>
      </c>
      <c r="G529" s="5">
        <f t="shared" si="52"/>
        <v>0</v>
      </c>
      <c r="H529" s="5">
        <f t="shared" si="53"/>
        <v>0</v>
      </c>
    </row>
    <row r="530" spans="1:8" ht="12.75">
      <c r="A530">
        <v>521</v>
      </c>
      <c r="B530" s="4">
        <v>1.678207255031733</v>
      </c>
      <c r="C530" s="5">
        <f t="shared" si="48"/>
        <v>41.99091226335698</v>
      </c>
      <c r="D530" s="5">
        <f t="shared" si="49"/>
        <v>43.362050810491255</v>
      </c>
      <c r="E530" s="5">
        <f t="shared" si="50"/>
        <v>40.61977371622269</v>
      </c>
      <c r="F530" s="5">
        <f t="shared" si="51"/>
        <v>42.39660241860265</v>
      </c>
      <c r="G530" s="5">
        <f t="shared" si="52"/>
        <v>41.74022863184487</v>
      </c>
      <c r="H530" s="5">
        <f t="shared" si="53"/>
        <v>42.03846184619568</v>
      </c>
    </row>
    <row r="531" spans="1:8" ht="12.75">
      <c r="A531">
        <v>522</v>
      </c>
      <c r="B531" s="4">
        <v>-1.7451184336656054</v>
      </c>
      <c r="C531" s="5">
        <f t="shared" si="48"/>
        <v>0</v>
      </c>
      <c r="D531" s="5">
        <f t="shared" si="49"/>
        <v>0</v>
      </c>
      <c r="E531" s="5">
        <f t="shared" si="50"/>
        <v>0</v>
      </c>
      <c r="F531" s="5">
        <f t="shared" si="51"/>
        <v>0</v>
      </c>
      <c r="G531" s="5">
        <f t="shared" si="52"/>
        <v>0</v>
      </c>
      <c r="H531" s="5">
        <f t="shared" si="53"/>
        <v>0</v>
      </c>
    </row>
    <row r="532" spans="1:8" ht="12.75">
      <c r="A532">
        <v>523</v>
      </c>
      <c r="B532" s="4">
        <v>-0.3200753213376494</v>
      </c>
      <c r="C532" s="5">
        <f t="shared" si="48"/>
        <v>0</v>
      </c>
      <c r="D532" s="5">
        <f t="shared" si="49"/>
        <v>0</v>
      </c>
      <c r="E532" s="5">
        <f t="shared" si="50"/>
        <v>0</v>
      </c>
      <c r="F532" s="5">
        <f t="shared" si="51"/>
        <v>0</v>
      </c>
      <c r="G532" s="5">
        <f t="shared" si="52"/>
        <v>0</v>
      </c>
      <c r="H532" s="5">
        <f t="shared" si="53"/>
        <v>0</v>
      </c>
    </row>
    <row r="533" spans="1:8" ht="12.75">
      <c r="A533">
        <v>524</v>
      </c>
      <c r="B533" s="4">
        <v>-0.7687290428629154</v>
      </c>
      <c r="C533" s="5">
        <f t="shared" si="48"/>
        <v>0</v>
      </c>
      <c r="D533" s="5">
        <f t="shared" si="49"/>
        <v>0</v>
      </c>
      <c r="E533" s="5">
        <f t="shared" si="50"/>
        <v>0</v>
      </c>
      <c r="F533" s="5">
        <f t="shared" si="51"/>
        <v>0</v>
      </c>
      <c r="G533" s="5">
        <f t="shared" si="52"/>
        <v>0</v>
      </c>
      <c r="H533" s="5">
        <f t="shared" si="53"/>
        <v>0</v>
      </c>
    </row>
    <row r="534" spans="1:8" ht="12.75">
      <c r="A534">
        <v>525</v>
      </c>
      <c r="B534" s="4">
        <v>-0.7932500093892207</v>
      </c>
      <c r="C534" s="5">
        <f t="shared" si="48"/>
        <v>0</v>
      </c>
      <c r="D534" s="5">
        <f t="shared" si="49"/>
        <v>0</v>
      </c>
      <c r="E534" s="5">
        <f t="shared" si="50"/>
        <v>0</v>
      </c>
      <c r="F534" s="5">
        <f t="shared" si="51"/>
        <v>0</v>
      </c>
      <c r="G534" s="5">
        <f t="shared" si="52"/>
        <v>0</v>
      </c>
      <c r="H534" s="5">
        <f t="shared" si="53"/>
        <v>0</v>
      </c>
    </row>
    <row r="535" spans="1:8" ht="12.75">
      <c r="A535">
        <v>526</v>
      </c>
      <c r="B535" s="4">
        <v>0.2590663883343127</v>
      </c>
      <c r="C535" s="5">
        <f t="shared" si="48"/>
        <v>8.10953047251683</v>
      </c>
      <c r="D535" s="5">
        <f t="shared" si="49"/>
        <v>9.141855201742702</v>
      </c>
      <c r="E535" s="5">
        <f t="shared" si="50"/>
        <v>7.077205743290947</v>
      </c>
      <c r="F535" s="5">
        <f t="shared" si="51"/>
        <v>8.121519842405624</v>
      </c>
      <c r="G535" s="5">
        <f t="shared" si="52"/>
        <v>8.055792527110896</v>
      </c>
      <c r="H535" s="5">
        <f t="shared" si="53"/>
        <v>8.157080055355534</v>
      </c>
    </row>
    <row r="536" spans="1:8" ht="12.75">
      <c r="A536">
        <v>527</v>
      </c>
      <c r="B536" s="4">
        <v>0.29725058057714626</v>
      </c>
      <c r="C536" s="5">
        <f t="shared" si="48"/>
        <v>8.900918194738635</v>
      </c>
      <c r="D536" s="5">
        <f t="shared" si="49"/>
        <v>9.941156801186745</v>
      </c>
      <c r="E536" s="5">
        <f t="shared" si="50"/>
        <v>7.86067958829054</v>
      </c>
      <c r="F536" s="5">
        <f t="shared" si="51"/>
        <v>8.920944836214558</v>
      </c>
      <c r="G536" s="5">
        <f t="shared" si="52"/>
        <v>8.843151257972886</v>
      </c>
      <c r="H536" s="5">
        <f t="shared" si="53"/>
        <v>8.94846777757735</v>
      </c>
    </row>
    <row r="537" spans="1:8" ht="12.75">
      <c r="A537">
        <v>528</v>
      </c>
      <c r="B537" s="4">
        <v>-1.3235410810760153</v>
      </c>
      <c r="C537" s="5">
        <f t="shared" si="48"/>
        <v>0</v>
      </c>
      <c r="D537" s="5">
        <f t="shared" si="49"/>
        <v>0</v>
      </c>
      <c r="E537" s="5">
        <f t="shared" si="50"/>
        <v>0</v>
      </c>
      <c r="F537" s="5">
        <f t="shared" si="51"/>
        <v>0</v>
      </c>
      <c r="G537" s="5">
        <f t="shared" si="52"/>
        <v>0</v>
      </c>
      <c r="H537" s="5">
        <f t="shared" si="53"/>
        <v>0</v>
      </c>
    </row>
    <row r="538" spans="1:8" ht="12.75">
      <c r="A538">
        <v>529</v>
      </c>
      <c r="B538" s="4">
        <v>-0.06454010021851866</v>
      </c>
      <c r="C538" s="5">
        <f t="shared" si="48"/>
        <v>1.639813333570878</v>
      </c>
      <c r="D538" s="5">
        <f t="shared" si="49"/>
        <v>2.607440891407297</v>
      </c>
      <c r="E538" s="5">
        <f t="shared" si="50"/>
        <v>0.6721857757344457</v>
      </c>
      <c r="F538" s="5">
        <f t="shared" si="51"/>
        <v>1.588438193201879</v>
      </c>
      <c r="G538" s="5">
        <f t="shared" si="52"/>
        <v>1.6178566806092192</v>
      </c>
      <c r="H538" s="5">
        <f t="shared" si="53"/>
        <v>1.6873629164095671</v>
      </c>
    </row>
    <row r="539" spans="1:8" ht="12.75">
      <c r="A539">
        <v>530</v>
      </c>
      <c r="B539" s="4">
        <v>0.5886485988425718</v>
      </c>
      <c r="C539" s="5">
        <f t="shared" si="48"/>
        <v>15.14352918537751</v>
      </c>
      <c r="D539" s="5">
        <f t="shared" si="49"/>
        <v>16.246193901732</v>
      </c>
      <c r="E539" s="5">
        <f t="shared" si="50"/>
        <v>14.04086446902302</v>
      </c>
      <c r="F539" s="5">
        <f t="shared" si="51"/>
        <v>15.22905162020325</v>
      </c>
      <c r="G539" s="5">
        <f t="shared" si="52"/>
        <v>15.052946215296219</v>
      </c>
      <c r="H539" s="5">
        <f t="shared" si="53"/>
        <v>15.191078768216208</v>
      </c>
    </row>
    <row r="540" spans="1:8" ht="12.75">
      <c r="A540">
        <v>531</v>
      </c>
      <c r="B540" s="4">
        <v>0.9394624483728844</v>
      </c>
      <c r="C540" s="5">
        <f t="shared" si="48"/>
        <v>23.1580015083355</v>
      </c>
      <c r="D540" s="5">
        <f t="shared" si="49"/>
        <v>24.340810947919557</v>
      </c>
      <c r="E540" s="5">
        <f t="shared" si="50"/>
        <v>21.975192068751422</v>
      </c>
      <c r="F540" s="5">
        <f t="shared" si="51"/>
        <v>23.33282264634564</v>
      </c>
      <c r="G540" s="5">
        <f t="shared" si="52"/>
        <v>23.022717166362895</v>
      </c>
      <c r="H540" s="5">
        <f t="shared" si="53"/>
        <v>23.20555109117419</v>
      </c>
    </row>
    <row r="541" spans="1:8" ht="12.75">
      <c r="A541">
        <v>532</v>
      </c>
      <c r="B541" s="4">
        <v>-0.11812993386536172</v>
      </c>
      <c r="C541" s="5">
        <f t="shared" si="48"/>
        <v>0.6082513350513469</v>
      </c>
      <c r="D541" s="5">
        <f t="shared" si="49"/>
        <v>1.5655632729025746</v>
      </c>
      <c r="E541" s="5">
        <f t="shared" si="50"/>
        <v>0</v>
      </c>
      <c r="F541" s="5">
        <f t="shared" si="51"/>
        <v>0.5471694510995381</v>
      </c>
      <c r="G541" s="5">
        <f t="shared" si="52"/>
        <v>0.5911661977476554</v>
      </c>
      <c r="H541" s="5">
        <f t="shared" si="53"/>
        <v>0.6558009178900661</v>
      </c>
    </row>
    <row r="542" spans="1:8" ht="12.75">
      <c r="A542">
        <v>533</v>
      </c>
      <c r="B542" s="4">
        <v>-0.994403983261847</v>
      </c>
      <c r="C542" s="5">
        <f t="shared" si="48"/>
        <v>0</v>
      </c>
      <c r="D542" s="5">
        <f t="shared" si="49"/>
        <v>0</v>
      </c>
      <c r="E542" s="5">
        <f t="shared" si="50"/>
        <v>0</v>
      </c>
      <c r="F542" s="5">
        <f t="shared" si="51"/>
        <v>0</v>
      </c>
      <c r="G542" s="5">
        <f t="shared" si="52"/>
        <v>0</v>
      </c>
      <c r="H542" s="5">
        <f t="shared" si="53"/>
        <v>0</v>
      </c>
    </row>
    <row r="543" spans="1:8" ht="12.75">
      <c r="A543">
        <v>534</v>
      </c>
      <c r="B543" s="4">
        <v>-0.4363421576326263</v>
      </c>
      <c r="C543" s="5">
        <f t="shared" si="48"/>
        <v>0</v>
      </c>
      <c r="D543" s="5">
        <f t="shared" si="49"/>
        <v>0</v>
      </c>
      <c r="E543" s="5">
        <f t="shared" si="50"/>
        <v>0</v>
      </c>
      <c r="F543" s="5">
        <f t="shared" si="51"/>
        <v>0</v>
      </c>
      <c r="G543" s="5">
        <f t="shared" si="52"/>
        <v>0</v>
      </c>
      <c r="H543" s="5">
        <f t="shared" si="53"/>
        <v>0</v>
      </c>
    </row>
    <row r="544" spans="1:8" ht="12.75">
      <c r="A544">
        <v>535</v>
      </c>
      <c r="B544" s="4">
        <v>0.4661459039662671</v>
      </c>
      <c r="C544" s="5">
        <f t="shared" si="48"/>
        <v>12.474767744467208</v>
      </c>
      <c r="D544" s="5">
        <f t="shared" si="49"/>
        <v>13.550744846412597</v>
      </c>
      <c r="E544" s="5">
        <f t="shared" si="50"/>
        <v>11.398790642521817</v>
      </c>
      <c r="F544" s="5">
        <f t="shared" si="51"/>
        <v>12.531841060154065</v>
      </c>
      <c r="G544" s="5">
        <f t="shared" si="52"/>
        <v>12.39843551360947</v>
      </c>
      <c r="H544" s="5">
        <f t="shared" si="53"/>
        <v>12.52231732730591</v>
      </c>
    </row>
    <row r="545" spans="1:8" ht="12.75">
      <c r="A545">
        <v>536</v>
      </c>
      <c r="B545" s="4">
        <v>-0.8389647887875367</v>
      </c>
      <c r="C545" s="5">
        <f t="shared" si="48"/>
        <v>0</v>
      </c>
      <c r="D545" s="5">
        <f t="shared" si="49"/>
        <v>0</v>
      </c>
      <c r="E545" s="5">
        <f t="shared" si="50"/>
        <v>0</v>
      </c>
      <c r="F545" s="5">
        <f t="shared" si="51"/>
        <v>0</v>
      </c>
      <c r="G545" s="5">
        <f t="shared" si="52"/>
        <v>0</v>
      </c>
      <c r="H545" s="5">
        <f t="shared" si="53"/>
        <v>0</v>
      </c>
    </row>
    <row r="546" spans="1:8" ht="12.75">
      <c r="A546">
        <v>537</v>
      </c>
      <c r="B546" s="4">
        <v>-0.6811809168483107</v>
      </c>
      <c r="C546" s="5">
        <f t="shared" si="48"/>
        <v>0</v>
      </c>
      <c r="D546" s="5">
        <f t="shared" si="49"/>
        <v>0</v>
      </c>
      <c r="E546" s="5">
        <f t="shared" si="50"/>
        <v>0</v>
      </c>
      <c r="F546" s="5">
        <f t="shared" si="51"/>
        <v>0</v>
      </c>
      <c r="G546" s="5">
        <f t="shared" si="52"/>
        <v>0</v>
      </c>
      <c r="H546" s="5">
        <f t="shared" si="53"/>
        <v>0</v>
      </c>
    </row>
    <row r="547" spans="1:8" ht="12.75">
      <c r="A547">
        <v>538</v>
      </c>
      <c r="B547" s="4">
        <v>0.34787616221473916</v>
      </c>
      <c r="C547" s="5">
        <f t="shared" si="48"/>
        <v>9.959522084557221</v>
      </c>
      <c r="D547" s="5">
        <f t="shared" si="49"/>
        <v>11.010346729903507</v>
      </c>
      <c r="E547" s="5">
        <f t="shared" si="50"/>
        <v>8.908697439210934</v>
      </c>
      <c r="F547" s="5">
        <f t="shared" si="51"/>
        <v>9.99039483702044</v>
      </c>
      <c r="G547" s="5">
        <f t="shared" si="52"/>
        <v>9.896318842880431</v>
      </c>
      <c r="H547" s="5">
        <f t="shared" si="53"/>
        <v>10.007071667395916</v>
      </c>
    </row>
    <row r="548" spans="1:8" ht="12.75">
      <c r="A548">
        <v>539</v>
      </c>
      <c r="B548" s="4">
        <v>0.24383300516763068</v>
      </c>
      <c r="C548" s="5">
        <f t="shared" si="48"/>
        <v>7.7954931374814525</v>
      </c>
      <c r="D548" s="5">
        <f t="shared" si="49"/>
        <v>8.824677493356976</v>
      </c>
      <c r="E548" s="5">
        <f t="shared" si="50"/>
        <v>6.766308781605929</v>
      </c>
      <c r="F548" s="5">
        <f t="shared" si="51"/>
        <v>7.804310126900946</v>
      </c>
      <c r="G548" s="5">
        <f t="shared" si="52"/>
        <v>7.7433455983002055</v>
      </c>
      <c r="H548" s="5">
        <f t="shared" si="53"/>
        <v>7.84304272032017</v>
      </c>
    </row>
    <row r="549" spans="1:8" ht="12.75">
      <c r="A549">
        <v>540</v>
      </c>
      <c r="B549" s="4">
        <v>-0.13247849138352286</v>
      </c>
      <c r="C549" s="5">
        <f t="shared" si="48"/>
        <v>0.33392423506956165</v>
      </c>
      <c r="D549" s="5">
        <f t="shared" si="49"/>
        <v>1.2884929019209677</v>
      </c>
      <c r="E549" s="5">
        <f t="shared" si="50"/>
        <v>0</v>
      </c>
      <c r="F549" s="5">
        <f t="shared" si="51"/>
        <v>0.2702798376777142</v>
      </c>
      <c r="G549" s="5">
        <f t="shared" si="52"/>
        <v>0.31812528769630666</v>
      </c>
      <c r="H549" s="5">
        <f t="shared" si="53"/>
        <v>0.38147381790826823</v>
      </c>
    </row>
    <row r="550" spans="1:8" ht="12.75">
      <c r="A550">
        <v>541</v>
      </c>
      <c r="B550" s="4">
        <v>0.03923840810392297</v>
      </c>
      <c r="C550" s="5">
        <f t="shared" si="48"/>
        <v>3.6691798340853685</v>
      </c>
      <c r="D550" s="5">
        <f t="shared" si="49"/>
        <v>4.65710105692694</v>
      </c>
      <c r="E550" s="5">
        <f t="shared" si="50"/>
        <v>2.68125861124381</v>
      </c>
      <c r="F550" s="5">
        <f t="shared" si="51"/>
        <v>3.637223461742819</v>
      </c>
      <c r="G550" s="5">
        <f t="shared" si="52"/>
        <v>3.6374799845902372</v>
      </c>
      <c r="H550" s="5">
        <f t="shared" si="53"/>
        <v>3.716729416924079</v>
      </c>
    </row>
    <row r="551" spans="1:8" ht="12.75">
      <c r="A551">
        <v>542</v>
      </c>
      <c r="B551" s="4">
        <v>-1.5694148752218213</v>
      </c>
      <c r="C551" s="5">
        <f t="shared" si="48"/>
        <v>0</v>
      </c>
      <c r="D551" s="5">
        <f t="shared" si="49"/>
        <v>0</v>
      </c>
      <c r="E551" s="5">
        <f t="shared" si="50"/>
        <v>0</v>
      </c>
      <c r="F551" s="5">
        <f t="shared" si="51"/>
        <v>0</v>
      </c>
      <c r="G551" s="5">
        <f t="shared" si="52"/>
        <v>0</v>
      </c>
      <c r="H551" s="5">
        <f t="shared" si="53"/>
        <v>0</v>
      </c>
    </row>
    <row r="552" spans="1:8" ht="12.75">
      <c r="A552">
        <v>543</v>
      </c>
      <c r="B552" s="4">
        <v>0.9738877945885511</v>
      </c>
      <c r="C552" s="5">
        <f t="shared" si="48"/>
        <v>23.975183948321455</v>
      </c>
      <c r="D552" s="5">
        <f t="shared" si="49"/>
        <v>25.166165212305376</v>
      </c>
      <c r="E552" s="5">
        <f t="shared" si="50"/>
        <v>22.78420268433752</v>
      </c>
      <c r="F552" s="5">
        <f t="shared" si="51"/>
        <v>24.159425286020127</v>
      </c>
      <c r="G552" s="5">
        <f t="shared" si="52"/>
        <v>23.835186449537858</v>
      </c>
      <c r="H552" s="5">
        <f t="shared" si="53"/>
        <v>24.022733531160146</v>
      </c>
    </row>
    <row r="553" spans="1:8" ht="12.75">
      <c r="A553">
        <v>544</v>
      </c>
      <c r="B553" s="4">
        <v>-0.32601483890653704</v>
      </c>
      <c r="C553" s="5">
        <f t="shared" si="48"/>
        <v>0</v>
      </c>
      <c r="D553" s="5">
        <f t="shared" si="49"/>
        <v>0</v>
      </c>
      <c r="E553" s="5">
        <f t="shared" si="50"/>
        <v>0</v>
      </c>
      <c r="F553" s="5">
        <f t="shared" si="51"/>
        <v>0</v>
      </c>
      <c r="G553" s="5">
        <f t="shared" si="52"/>
        <v>0</v>
      </c>
      <c r="H553" s="5">
        <f t="shared" si="53"/>
        <v>0</v>
      </c>
    </row>
    <row r="554" spans="1:8" ht="12.75">
      <c r="A554">
        <v>545</v>
      </c>
      <c r="B554" s="4">
        <v>0.7817592596680929</v>
      </c>
      <c r="C554" s="5">
        <f t="shared" si="48"/>
        <v>19.48556504096243</v>
      </c>
      <c r="D554" s="5">
        <f t="shared" si="49"/>
        <v>20.63165011587277</v>
      </c>
      <c r="E554" s="5">
        <f t="shared" si="50"/>
        <v>18.339479966052092</v>
      </c>
      <c r="F554" s="5">
        <f t="shared" si="51"/>
        <v>19.618762285444856</v>
      </c>
      <c r="G554" s="5">
        <f t="shared" si="52"/>
        <v>19.371111520918927</v>
      </c>
      <c r="H554" s="5">
        <f t="shared" si="53"/>
        <v>19.533114623801136</v>
      </c>
    </row>
    <row r="555" spans="1:8" ht="12.75">
      <c r="A555">
        <v>546</v>
      </c>
      <c r="B555" s="4">
        <v>0.002000812698447909</v>
      </c>
      <c r="C555" s="5">
        <f t="shared" si="48"/>
        <v>2.9361566086656636</v>
      </c>
      <c r="D555" s="5">
        <f t="shared" si="49"/>
        <v>3.916747599253036</v>
      </c>
      <c r="E555" s="5">
        <f t="shared" si="50"/>
        <v>1.955565618078291</v>
      </c>
      <c r="F555" s="5">
        <f t="shared" si="51"/>
        <v>2.8971370120083293</v>
      </c>
      <c r="G555" s="5">
        <f t="shared" si="52"/>
        <v>2.9080002962173053</v>
      </c>
      <c r="H555" s="5">
        <f t="shared" si="53"/>
        <v>2.983706191504359</v>
      </c>
    </row>
    <row r="556" spans="1:8" ht="12.75">
      <c r="A556">
        <v>547</v>
      </c>
      <c r="B556" s="4">
        <v>-0.5109154771588589</v>
      </c>
      <c r="C556" s="5">
        <f t="shared" si="48"/>
        <v>0</v>
      </c>
      <c r="D556" s="5">
        <f t="shared" si="49"/>
        <v>0</v>
      </c>
      <c r="E556" s="5">
        <f t="shared" si="50"/>
        <v>0</v>
      </c>
      <c r="F556" s="5">
        <f t="shared" si="51"/>
        <v>0</v>
      </c>
      <c r="G556" s="5">
        <f t="shared" si="52"/>
        <v>0</v>
      </c>
      <c r="H556" s="5">
        <f t="shared" si="53"/>
        <v>0</v>
      </c>
    </row>
    <row r="557" spans="1:8" ht="12.75">
      <c r="A557">
        <v>548</v>
      </c>
      <c r="B557" s="4">
        <v>0.6817704623090799</v>
      </c>
      <c r="C557" s="5">
        <f t="shared" si="48"/>
        <v>17.216416241526133</v>
      </c>
      <c r="D557" s="5">
        <f t="shared" si="49"/>
        <v>18.339809828442117</v>
      </c>
      <c r="E557" s="5">
        <f t="shared" si="50"/>
        <v>16.093022654610166</v>
      </c>
      <c r="F557" s="5">
        <f t="shared" si="51"/>
        <v>17.324487081294546</v>
      </c>
      <c r="G557" s="5">
        <f t="shared" si="52"/>
        <v>17.1145417835396</v>
      </c>
      <c r="H557" s="5">
        <f t="shared" si="53"/>
        <v>17.26396582436484</v>
      </c>
    </row>
    <row r="558" spans="1:8" ht="12.75">
      <c r="A558">
        <v>549</v>
      </c>
      <c r="B558" s="4">
        <v>-1.2430768472303675</v>
      </c>
      <c r="C558" s="5">
        <f t="shared" si="48"/>
        <v>0</v>
      </c>
      <c r="D558" s="5">
        <f t="shared" si="49"/>
        <v>0</v>
      </c>
      <c r="E558" s="5">
        <f t="shared" si="50"/>
        <v>0</v>
      </c>
      <c r="F558" s="5">
        <f t="shared" si="51"/>
        <v>0</v>
      </c>
      <c r="G558" s="5">
        <f t="shared" si="52"/>
        <v>0</v>
      </c>
      <c r="H558" s="5">
        <f t="shared" si="53"/>
        <v>0</v>
      </c>
    </row>
    <row r="559" spans="1:8" ht="12.75">
      <c r="A559">
        <v>550</v>
      </c>
      <c r="B559" s="4">
        <v>-0.005212766888903601</v>
      </c>
      <c r="C559" s="5">
        <f t="shared" si="48"/>
        <v>2.7947871880783466</v>
      </c>
      <c r="D559" s="5">
        <f t="shared" si="49"/>
        <v>3.7739644844598454</v>
      </c>
      <c r="E559" s="5">
        <f t="shared" si="50"/>
        <v>1.8156098916968482</v>
      </c>
      <c r="F559" s="5">
        <f t="shared" si="51"/>
        <v>2.7544117426706514</v>
      </c>
      <c r="G559" s="5">
        <f t="shared" si="52"/>
        <v>2.7673111373799077</v>
      </c>
      <c r="H559" s="5">
        <f t="shared" si="53"/>
        <v>2.842336770917067</v>
      </c>
    </row>
    <row r="560" spans="1:8" ht="12.75">
      <c r="A560">
        <v>551</v>
      </c>
      <c r="B560" s="4">
        <v>0.1342486237981041</v>
      </c>
      <c r="C560" s="5">
        <f t="shared" si="48"/>
        <v>5.5643813278794445</v>
      </c>
      <c r="D560" s="5">
        <f t="shared" si="49"/>
        <v>6.5712545656589585</v>
      </c>
      <c r="E560" s="5">
        <f t="shared" si="50"/>
        <v>4.557508090099944</v>
      </c>
      <c r="F560" s="5">
        <f t="shared" si="51"/>
        <v>5.550940190257324</v>
      </c>
      <c r="G560" s="5">
        <f t="shared" si="52"/>
        <v>5.523394546970061</v>
      </c>
      <c r="H560" s="5">
        <f t="shared" si="53"/>
        <v>5.611930910718147</v>
      </c>
    </row>
    <row r="561" spans="1:8" ht="12.75">
      <c r="A561">
        <v>552</v>
      </c>
      <c r="B561" s="4">
        <v>-1.1832283675683106</v>
      </c>
      <c r="C561" s="5">
        <f t="shared" si="48"/>
        <v>0</v>
      </c>
      <c r="D561" s="5">
        <f t="shared" si="49"/>
        <v>0</v>
      </c>
      <c r="E561" s="5">
        <f t="shared" si="50"/>
        <v>0</v>
      </c>
      <c r="F561" s="5">
        <f t="shared" si="51"/>
        <v>0</v>
      </c>
      <c r="G561" s="5">
        <f t="shared" si="52"/>
        <v>0</v>
      </c>
      <c r="H561" s="5">
        <f t="shared" si="53"/>
        <v>0</v>
      </c>
    </row>
    <row r="562" spans="1:8" ht="12.75">
      <c r="A562">
        <v>553</v>
      </c>
      <c r="B562" s="4">
        <v>-0.5839778187831162</v>
      </c>
      <c r="C562" s="5">
        <f t="shared" si="48"/>
        <v>0</v>
      </c>
      <c r="D562" s="5">
        <f t="shared" si="49"/>
        <v>0</v>
      </c>
      <c r="E562" s="5">
        <f t="shared" si="50"/>
        <v>0</v>
      </c>
      <c r="F562" s="5">
        <f t="shared" si="51"/>
        <v>0</v>
      </c>
      <c r="G562" s="5">
        <f t="shared" si="52"/>
        <v>0</v>
      </c>
      <c r="H562" s="5">
        <f t="shared" si="53"/>
        <v>0</v>
      </c>
    </row>
    <row r="563" spans="1:8" ht="12.75">
      <c r="A563">
        <v>554</v>
      </c>
      <c r="B563" s="4">
        <v>0.15937499616177242</v>
      </c>
      <c r="C563" s="5">
        <f t="shared" si="48"/>
        <v>6.071636245892509</v>
      </c>
      <c r="D563" s="5">
        <f t="shared" si="49"/>
        <v>7.083582032852146</v>
      </c>
      <c r="E563" s="5">
        <f t="shared" si="50"/>
        <v>5.059690458932871</v>
      </c>
      <c r="F563" s="5">
        <f t="shared" si="51"/>
        <v>6.063212147097265</v>
      </c>
      <c r="G563" s="5">
        <f t="shared" si="52"/>
        <v>6.028133471752496</v>
      </c>
      <c r="H563" s="5">
        <f t="shared" si="53"/>
        <v>6.119185828731228</v>
      </c>
    </row>
    <row r="564" spans="1:8" ht="12.75">
      <c r="A564">
        <v>555</v>
      </c>
      <c r="B564" s="4">
        <v>-1.2817133867476214</v>
      </c>
      <c r="C564" s="5">
        <f t="shared" si="48"/>
        <v>0</v>
      </c>
      <c r="D564" s="5">
        <f t="shared" si="49"/>
        <v>0</v>
      </c>
      <c r="E564" s="5">
        <f t="shared" si="50"/>
        <v>0</v>
      </c>
      <c r="F564" s="5">
        <f t="shared" si="51"/>
        <v>0</v>
      </c>
      <c r="G564" s="5">
        <f t="shared" si="52"/>
        <v>0</v>
      </c>
      <c r="H564" s="5">
        <f t="shared" si="53"/>
        <v>0</v>
      </c>
    </row>
    <row r="565" spans="1:8" ht="12.75">
      <c r="A565">
        <v>556</v>
      </c>
      <c r="B565" s="4">
        <v>0.45651360889800063</v>
      </c>
      <c r="C565" s="5">
        <f t="shared" si="48"/>
        <v>12.267684698359483</v>
      </c>
      <c r="D565" s="5">
        <f t="shared" si="49"/>
        <v>13.341590969843791</v>
      </c>
      <c r="E565" s="5">
        <f t="shared" si="50"/>
        <v>11.193778426875173</v>
      </c>
      <c r="F565" s="5">
        <f t="shared" si="51"/>
        <v>12.322578256625082</v>
      </c>
      <c r="G565" s="5">
        <f t="shared" si="52"/>
        <v>12.192444562045146</v>
      </c>
      <c r="H565" s="5">
        <f t="shared" si="53"/>
        <v>12.3152342811982</v>
      </c>
    </row>
    <row r="566" spans="1:8" ht="12.75">
      <c r="A566">
        <v>557</v>
      </c>
      <c r="B566" s="4">
        <v>0.1170767169531027</v>
      </c>
      <c r="C566" s="5">
        <f t="shared" si="48"/>
        <v>5.219175782056981</v>
      </c>
      <c r="D566" s="5">
        <f t="shared" si="49"/>
        <v>6.222596964378268</v>
      </c>
      <c r="E566" s="5">
        <f t="shared" si="50"/>
        <v>4.215754599735707</v>
      </c>
      <c r="F566" s="5">
        <f t="shared" si="51"/>
        <v>5.202335115440719</v>
      </c>
      <c r="G566" s="5">
        <f t="shared" si="52"/>
        <v>5.1798939418244965</v>
      </c>
      <c r="H566" s="5">
        <f t="shared" si="53"/>
        <v>5.266725364895702</v>
      </c>
    </row>
    <row r="567" spans="1:8" ht="12.75">
      <c r="A567">
        <v>558</v>
      </c>
      <c r="B567" s="4">
        <v>-0.8168410814633529</v>
      </c>
      <c r="C567" s="5">
        <f t="shared" si="48"/>
        <v>0</v>
      </c>
      <c r="D567" s="5">
        <f t="shared" si="49"/>
        <v>0</v>
      </c>
      <c r="E567" s="5">
        <f t="shared" si="50"/>
        <v>0</v>
      </c>
      <c r="F567" s="5">
        <f t="shared" si="51"/>
        <v>0</v>
      </c>
      <c r="G567" s="5">
        <f t="shared" si="52"/>
        <v>0</v>
      </c>
      <c r="H567" s="5">
        <f t="shared" si="53"/>
        <v>0</v>
      </c>
    </row>
    <row r="568" spans="1:8" ht="12.75">
      <c r="A568">
        <v>559</v>
      </c>
      <c r="B568" s="4">
        <v>0.4053551440912768</v>
      </c>
      <c r="C568" s="5">
        <f t="shared" si="48"/>
        <v>11.174498882155621</v>
      </c>
      <c r="D568" s="5">
        <f t="shared" si="49"/>
        <v>12.2374732954779</v>
      </c>
      <c r="E568" s="5">
        <f t="shared" si="50"/>
        <v>10.111524468833355</v>
      </c>
      <c r="F568" s="5">
        <f t="shared" si="51"/>
        <v>11.217952619425441</v>
      </c>
      <c r="G568" s="5">
        <f t="shared" si="52"/>
        <v>11.104990793122498</v>
      </c>
      <c r="H568" s="5">
        <f t="shared" si="53"/>
        <v>11.222048464994339</v>
      </c>
    </row>
    <row r="569" spans="1:8" ht="12.75">
      <c r="A569">
        <v>560</v>
      </c>
      <c r="B569" s="4">
        <v>2.3060137388067092</v>
      </c>
      <c r="C569" s="5">
        <f t="shared" si="48"/>
        <v>60.33464326669217</v>
      </c>
      <c r="D569" s="5">
        <f t="shared" si="49"/>
        <v>61.88921912385978</v>
      </c>
      <c r="E569" s="5">
        <f t="shared" si="50"/>
        <v>58.780067409524534</v>
      </c>
      <c r="F569" s="5">
        <f t="shared" si="51"/>
        <v>60.99050360045293</v>
      </c>
      <c r="G569" s="5">
        <f t="shared" si="52"/>
        <v>59.95911976988116</v>
      </c>
      <c r="H569" s="5">
        <f t="shared" si="53"/>
        <v>60.38219284953085</v>
      </c>
    </row>
    <row r="570" spans="1:8" ht="12.75">
      <c r="A570">
        <v>561</v>
      </c>
      <c r="B570" s="4">
        <v>0.15622206514604225</v>
      </c>
      <c r="C570" s="5">
        <f t="shared" si="48"/>
        <v>6.007844455958808</v>
      </c>
      <c r="D570" s="5">
        <f t="shared" si="49"/>
        <v>7.019152325019112</v>
      </c>
      <c r="E570" s="5">
        <f t="shared" si="50"/>
        <v>4.996536586898504</v>
      </c>
      <c r="F570" s="5">
        <f t="shared" si="51"/>
        <v>5.998788005918384</v>
      </c>
      <c r="G570" s="5">
        <f t="shared" si="52"/>
        <v>5.964658788685536</v>
      </c>
      <c r="H570" s="5">
        <f t="shared" si="53"/>
        <v>6.055394038797525</v>
      </c>
    </row>
    <row r="571" spans="1:8" ht="12.75">
      <c r="A571">
        <v>562</v>
      </c>
      <c r="B571" s="4">
        <v>0.16303700624509682</v>
      </c>
      <c r="C571" s="5">
        <f t="shared" si="48"/>
        <v>6.145778507061559</v>
      </c>
      <c r="D571" s="5">
        <f t="shared" si="49"/>
        <v>7.158465716632882</v>
      </c>
      <c r="E571" s="5">
        <f t="shared" si="50"/>
        <v>5.133091297490224</v>
      </c>
      <c r="F571" s="5">
        <f t="shared" si="51"/>
        <v>6.138089871306351</v>
      </c>
      <c r="G571" s="5">
        <f t="shared" si="52"/>
        <v>6.101906922189267</v>
      </c>
      <c r="H571" s="5">
        <f t="shared" si="53"/>
        <v>6.19332808990026</v>
      </c>
    </row>
    <row r="572" spans="1:8" ht="12.75">
      <c r="A572">
        <v>563</v>
      </c>
      <c r="B572" s="4">
        <v>1.7473444856619706</v>
      </c>
      <c r="C572" s="5">
        <f t="shared" si="48"/>
        <v>43.90001529419339</v>
      </c>
      <c r="D572" s="5">
        <f t="shared" si="49"/>
        <v>45.29024487163602</v>
      </c>
      <c r="E572" s="5">
        <f t="shared" si="50"/>
        <v>42.50978571675073</v>
      </c>
      <c r="F572" s="5">
        <f t="shared" si="51"/>
        <v>44.330635606484854</v>
      </c>
      <c r="G572" s="5">
        <f t="shared" si="52"/>
        <v>43.63688245427827</v>
      </c>
      <c r="H572" s="5">
        <f t="shared" si="53"/>
        <v>43.94756487703206</v>
      </c>
    </row>
    <row r="573" spans="1:8" ht="12.75">
      <c r="A573">
        <v>564</v>
      </c>
      <c r="B573" s="4">
        <v>1.1711928845676471</v>
      </c>
      <c r="C573" s="5">
        <f t="shared" si="48"/>
        <v>28.768877231609668</v>
      </c>
      <c r="D573" s="5">
        <f t="shared" si="49"/>
        <v>30.007795428426466</v>
      </c>
      <c r="E573" s="5">
        <f t="shared" si="50"/>
        <v>27.52995903479287</v>
      </c>
      <c r="F573" s="5">
        <f t="shared" si="51"/>
        <v>29.009508538714222</v>
      </c>
      <c r="G573" s="5">
        <f t="shared" si="52"/>
        <v>28.600675199957507</v>
      </c>
      <c r="H573" s="5">
        <f t="shared" si="53"/>
        <v>28.816426814448356</v>
      </c>
    </row>
    <row r="574" spans="1:8" ht="12.75">
      <c r="A574">
        <v>565</v>
      </c>
      <c r="B574" s="4">
        <v>-0.03257530897383015</v>
      </c>
      <c r="C574" s="5">
        <f t="shared" si="48"/>
        <v>2.2603951545913277</v>
      </c>
      <c r="D574" s="5">
        <f t="shared" si="49"/>
        <v>3.234228530637962</v>
      </c>
      <c r="E574" s="5">
        <f t="shared" si="50"/>
        <v>1.2865617785447068</v>
      </c>
      <c r="F574" s="5">
        <f t="shared" si="51"/>
        <v>2.214913092565325</v>
      </c>
      <c r="G574" s="5">
        <f t="shared" si="52"/>
        <v>2.2354813573357677</v>
      </c>
      <c r="H574" s="5">
        <f t="shared" si="53"/>
        <v>2.307944737430049</v>
      </c>
    </row>
    <row r="575" spans="1:8" ht="12.75">
      <c r="A575">
        <v>566</v>
      </c>
      <c r="B575" s="4">
        <v>0.7922546854679122</v>
      </c>
      <c r="C575" s="5">
        <f t="shared" si="48"/>
        <v>19.726390726627578</v>
      </c>
      <c r="D575" s="5">
        <f t="shared" si="49"/>
        <v>20.874884058394567</v>
      </c>
      <c r="E575" s="5">
        <f t="shared" si="50"/>
        <v>18.577897394860585</v>
      </c>
      <c r="F575" s="5">
        <f t="shared" si="51"/>
        <v>19.86228146955823</v>
      </c>
      <c r="G575" s="5">
        <f t="shared" si="52"/>
        <v>19.61058896222803</v>
      </c>
      <c r="H575" s="5">
        <f t="shared" si="53"/>
        <v>19.773940309466287</v>
      </c>
    </row>
    <row r="576" spans="1:8" ht="12.75">
      <c r="A576">
        <v>567</v>
      </c>
      <c r="B576" s="4">
        <v>0.28642622955154673</v>
      </c>
      <c r="C576" s="5">
        <f t="shared" si="48"/>
        <v>8.67596362478733</v>
      </c>
      <c r="D576" s="5">
        <f t="shared" si="49"/>
        <v>9.71395268553592</v>
      </c>
      <c r="E576" s="5">
        <f t="shared" si="50"/>
        <v>7.637974564038742</v>
      </c>
      <c r="F576" s="5">
        <f t="shared" si="51"/>
        <v>8.693699438202962</v>
      </c>
      <c r="G576" s="5">
        <f t="shared" si="52"/>
        <v>8.619345006466567</v>
      </c>
      <c r="H576" s="5">
        <f t="shared" si="53"/>
        <v>8.723513207626047</v>
      </c>
    </row>
    <row r="577" spans="1:8" ht="12.75">
      <c r="A577">
        <v>568</v>
      </c>
      <c r="B577" s="4">
        <v>0.27662081668133476</v>
      </c>
      <c r="C577" s="5">
        <f t="shared" si="48"/>
        <v>8.472604865712462</v>
      </c>
      <c r="D577" s="5">
        <f t="shared" si="49"/>
        <v>9.5085603388703</v>
      </c>
      <c r="E577" s="5">
        <f t="shared" si="50"/>
        <v>7.4366493925546235</v>
      </c>
      <c r="F577" s="5">
        <f t="shared" si="51"/>
        <v>8.488274010381247</v>
      </c>
      <c r="G577" s="5">
        <f t="shared" si="52"/>
        <v>8.417022234148007</v>
      </c>
      <c r="H577" s="5">
        <f t="shared" si="53"/>
        <v>8.52015444855117</v>
      </c>
    </row>
    <row r="578" spans="1:8" ht="12.75">
      <c r="A578">
        <v>569</v>
      </c>
      <c r="B578" s="4">
        <v>2.15555375977733</v>
      </c>
      <c r="C578" s="5">
        <f t="shared" si="48"/>
        <v>55.72629912909594</v>
      </c>
      <c r="D578" s="5">
        <f t="shared" si="49"/>
        <v>57.23479154488763</v>
      </c>
      <c r="E578" s="5">
        <f t="shared" si="50"/>
        <v>54.217806713304284</v>
      </c>
      <c r="F578" s="5">
        <f t="shared" si="51"/>
        <v>56.31713910978661</v>
      </c>
      <c r="G578" s="5">
        <f t="shared" si="52"/>
        <v>55.383204813263525</v>
      </c>
      <c r="H578" s="5">
        <f t="shared" si="53"/>
        <v>55.77384871193468</v>
      </c>
    </row>
    <row r="579" spans="1:8" ht="12.75">
      <c r="A579">
        <v>570</v>
      </c>
      <c r="B579" s="4">
        <v>0.6988509677310264</v>
      </c>
      <c r="C579" s="5">
        <f t="shared" si="48"/>
        <v>17.600835079537667</v>
      </c>
      <c r="D579" s="5">
        <f t="shared" si="49"/>
        <v>18.728072854833762</v>
      </c>
      <c r="E579" s="5">
        <f t="shared" si="50"/>
        <v>16.47359730424157</v>
      </c>
      <c r="F579" s="5">
        <f t="shared" si="51"/>
        <v>17.713130259983075</v>
      </c>
      <c r="G579" s="5">
        <f t="shared" si="52"/>
        <v>17.496845539082987</v>
      </c>
      <c r="H579" s="5">
        <f t="shared" si="53"/>
        <v>17.64838466237637</v>
      </c>
    </row>
    <row r="580" spans="1:8" ht="12.75">
      <c r="A580">
        <v>571</v>
      </c>
      <c r="B580" s="4">
        <v>0.07092191700374426</v>
      </c>
      <c r="C580" s="5">
        <f t="shared" si="48"/>
        <v>4.297183686381045</v>
      </c>
      <c r="D580" s="5">
        <f t="shared" si="49"/>
        <v>5.291384947745564</v>
      </c>
      <c r="E580" s="5">
        <f t="shared" si="50"/>
        <v>3.3029824250165127</v>
      </c>
      <c r="F580" s="5">
        <f t="shared" si="51"/>
        <v>4.271322291689389</v>
      </c>
      <c r="G580" s="5">
        <f t="shared" si="52"/>
        <v>4.2624263917184235</v>
      </c>
      <c r="H580" s="5">
        <f t="shared" si="53"/>
        <v>4.344733269219766</v>
      </c>
    </row>
    <row r="581" spans="1:8" ht="12.75">
      <c r="A581">
        <v>572</v>
      </c>
      <c r="B581" s="4">
        <v>-1.071213730020054</v>
      </c>
      <c r="C581" s="5">
        <f t="shared" si="48"/>
        <v>0</v>
      </c>
      <c r="D581" s="5">
        <f t="shared" si="49"/>
        <v>0</v>
      </c>
      <c r="E581" s="5">
        <f t="shared" si="50"/>
        <v>0</v>
      </c>
      <c r="F581" s="5">
        <f t="shared" si="51"/>
        <v>0</v>
      </c>
      <c r="G581" s="5">
        <f t="shared" si="52"/>
        <v>0</v>
      </c>
      <c r="H581" s="5">
        <f t="shared" si="53"/>
        <v>0</v>
      </c>
    </row>
    <row r="582" spans="1:8" ht="12.75">
      <c r="A582">
        <v>573</v>
      </c>
      <c r="B582" s="4">
        <v>0.34141237342161523</v>
      </c>
      <c r="C582" s="5">
        <f t="shared" si="48"/>
        <v>9.82376368350467</v>
      </c>
      <c r="D582" s="5">
        <f t="shared" si="49"/>
        <v>10.873230744840425</v>
      </c>
      <c r="E582" s="5">
        <f t="shared" si="50"/>
        <v>8.774296622168915</v>
      </c>
      <c r="F582" s="5">
        <f t="shared" si="51"/>
        <v>9.853239454255878</v>
      </c>
      <c r="G582" s="5">
        <f t="shared" si="52"/>
        <v>9.761260593230165</v>
      </c>
      <c r="H582" s="5">
        <f t="shared" si="53"/>
        <v>9.871313266343359</v>
      </c>
    </row>
    <row r="583" spans="1:8" ht="12.75">
      <c r="A583">
        <v>574</v>
      </c>
      <c r="B583" s="4">
        <v>0.4220286193053987</v>
      </c>
      <c r="C583" s="5">
        <f t="shared" si="48"/>
        <v>11.52956011426744</v>
      </c>
      <c r="D583" s="5">
        <f t="shared" si="49"/>
        <v>12.596085139910825</v>
      </c>
      <c r="E583" s="5">
        <f t="shared" si="50"/>
        <v>10.463035088624043</v>
      </c>
      <c r="F583" s="5">
        <f t="shared" si="51"/>
        <v>11.576717047305827</v>
      </c>
      <c r="G583" s="5">
        <f t="shared" si="52"/>
        <v>11.458196404391378</v>
      </c>
      <c r="H583" s="5">
        <f t="shared" si="53"/>
        <v>11.57710969710614</v>
      </c>
    </row>
    <row r="584" spans="1:8" ht="12.75">
      <c r="A584">
        <v>575</v>
      </c>
      <c r="B584" s="4">
        <v>1.2036885945079496</v>
      </c>
      <c r="C584" s="5">
        <f t="shared" si="48"/>
        <v>29.576689960270585</v>
      </c>
      <c r="D584" s="5">
        <f t="shared" si="49"/>
        <v>30.823686284374027</v>
      </c>
      <c r="E584" s="5">
        <f t="shared" si="50"/>
        <v>28.329693636167175</v>
      </c>
      <c r="F584" s="5">
        <f t="shared" si="51"/>
        <v>29.827010668414477</v>
      </c>
      <c r="G584" s="5">
        <f t="shared" si="52"/>
        <v>29.403643029569587</v>
      </c>
      <c r="H584" s="5">
        <f t="shared" si="53"/>
        <v>29.6242395431093</v>
      </c>
    </row>
    <row r="585" spans="1:8" ht="12.75">
      <c r="A585">
        <v>576</v>
      </c>
      <c r="B585" s="4">
        <v>-0.6594779317938342</v>
      </c>
      <c r="C585" s="5">
        <f t="shared" si="48"/>
        <v>0</v>
      </c>
      <c r="D585" s="5">
        <f t="shared" si="49"/>
        <v>0</v>
      </c>
      <c r="E585" s="5">
        <f t="shared" si="50"/>
        <v>0</v>
      </c>
      <c r="F585" s="5">
        <f t="shared" si="51"/>
        <v>0</v>
      </c>
      <c r="G585" s="5">
        <f t="shared" si="52"/>
        <v>0</v>
      </c>
      <c r="H585" s="5">
        <f t="shared" si="53"/>
        <v>0</v>
      </c>
    </row>
    <row r="586" spans="1:8" ht="12.75">
      <c r="A586">
        <v>577</v>
      </c>
      <c r="B586" s="4">
        <v>0.03269681888182374</v>
      </c>
      <c r="C586" s="5">
        <f t="shared" si="48"/>
        <v>3.540012851771398</v>
      </c>
      <c r="D586" s="5">
        <f t="shared" si="49"/>
        <v>4.526642404789828</v>
      </c>
      <c r="E586" s="5">
        <f t="shared" si="50"/>
        <v>2.553383298752968</v>
      </c>
      <c r="F586" s="5">
        <f t="shared" si="51"/>
        <v>3.5068078621186545</v>
      </c>
      <c r="G586" s="5">
        <f t="shared" si="52"/>
        <v>3.5089393885134585</v>
      </c>
      <c r="H586" s="5">
        <f t="shared" si="53"/>
        <v>3.5875624346101054</v>
      </c>
    </row>
    <row r="587" spans="1:8" ht="12.75">
      <c r="A587">
        <v>578</v>
      </c>
      <c r="B587" s="4">
        <v>0.8662617533677825</v>
      </c>
      <c r="C587" s="5">
        <f aca="true" t="shared" si="54" ref="C587:C650">MAX($B$2*EXP(($B$4-POWER($B$5,2)/2)*$B$6+$B$5*SQRT($B$6)*B587)-$B$3,0)*EXP(-$B$4)</f>
        <v>21.43896620929434</v>
      </c>
      <c r="D587" s="5">
        <f aca="true" t="shared" si="55" ref="D587:D650">MAX(101*EXP(($B$4-POWER($B$5,2)/2)*$B$6+$B$5*SQRT($B$6)*B587)-$B$3,0)*EXP(-$B$4)</f>
        <v>22.604585295888008</v>
      </c>
      <c r="E587" s="5">
        <f aca="true" t="shared" si="56" ref="E587:E650">MAX(99*EXP(($B$4-POWER($B$5,2)/2)*$B$6+$B$5*SQRT($B$6)*B587)-$B$3,0)*EXP(-$B$4)</f>
        <v>20.273347122700685</v>
      </c>
      <c r="F587" s="5">
        <f aca="true" t="shared" si="57" ref="F587:F650">MAX($B$2*EXP(($B$4-POWER(0.202,2)/2)*$B$6+0.202*SQRT($B$6)*B587)-$B$3,0)*EXP(-$B$4)</f>
        <v>21.59415778888341</v>
      </c>
      <c r="G587" s="5">
        <f aca="true" t="shared" si="58" ref="G587:G650">MAX($B$2*EXP(($B$4-POWER($B$5,2)/2)*0.99+$B$5*SQRT(0.99)*B587)-$B$3,0)*EXP(-0.99*$B$4)</f>
        <v>21.313504435862022</v>
      </c>
      <c r="H587" s="5">
        <f t="shared" si="53"/>
        <v>21.486515792133044</v>
      </c>
    </row>
    <row r="588" spans="1:8" ht="12.75">
      <c r="A588">
        <v>579</v>
      </c>
      <c r="B588" s="4">
        <v>-0.7561800801923639</v>
      </c>
      <c r="C588" s="5">
        <f t="shared" si="54"/>
        <v>0</v>
      </c>
      <c r="D588" s="5">
        <f t="shared" si="55"/>
        <v>0</v>
      </c>
      <c r="E588" s="5">
        <f t="shared" si="56"/>
        <v>0</v>
      </c>
      <c r="F588" s="5">
        <f t="shared" si="57"/>
        <v>0</v>
      </c>
      <c r="G588" s="5">
        <f t="shared" si="58"/>
        <v>0</v>
      </c>
      <c r="H588" s="5">
        <f aca="true" t="shared" si="59" ref="H588:H651">MAX($B$2*EXP((0.0505-POWER($B$5,2)/2)*$B$6+$B$5*SQRT($B$6)*B588)-$B$3,0)*EXP(-0.0505)</f>
        <v>0</v>
      </c>
    </row>
    <row r="589" spans="1:8" ht="12.75">
      <c r="A589">
        <v>580</v>
      </c>
      <c r="B589" s="4">
        <v>-1.151992816790699</v>
      </c>
      <c r="C589" s="5">
        <f t="shared" si="54"/>
        <v>0</v>
      </c>
      <c r="D589" s="5">
        <f t="shared" si="55"/>
        <v>0</v>
      </c>
      <c r="E589" s="5">
        <f t="shared" si="56"/>
        <v>0</v>
      </c>
      <c r="F589" s="5">
        <f t="shared" si="57"/>
        <v>0</v>
      </c>
      <c r="G589" s="5">
        <f t="shared" si="58"/>
        <v>0</v>
      </c>
      <c r="H589" s="5">
        <f t="shared" si="59"/>
        <v>0</v>
      </c>
    </row>
    <row r="590" spans="1:8" ht="12.75">
      <c r="A590">
        <v>581</v>
      </c>
      <c r="B590" s="4">
        <v>-0.7616200460729252</v>
      </c>
      <c r="C590" s="5">
        <f t="shared" si="54"/>
        <v>0</v>
      </c>
      <c r="D590" s="5">
        <f t="shared" si="55"/>
        <v>0</v>
      </c>
      <c r="E590" s="5">
        <f t="shared" si="56"/>
        <v>0</v>
      </c>
      <c r="F590" s="5">
        <f t="shared" si="57"/>
        <v>0</v>
      </c>
      <c r="G590" s="5">
        <f t="shared" si="58"/>
        <v>0</v>
      </c>
      <c r="H590" s="5">
        <f t="shared" si="59"/>
        <v>0</v>
      </c>
    </row>
    <row r="591" spans="1:8" ht="12.75">
      <c r="A591">
        <v>582</v>
      </c>
      <c r="B591" s="4">
        <v>-0.35424276438014335</v>
      </c>
      <c r="C591" s="5">
        <f t="shared" si="54"/>
        <v>0</v>
      </c>
      <c r="D591" s="5">
        <f t="shared" si="55"/>
        <v>0</v>
      </c>
      <c r="E591" s="5">
        <f t="shared" si="56"/>
        <v>0</v>
      </c>
      <c r="F591" s="5">
        <f t="shared" si="57"/>
        <v>0</v>
      </c>
      <c r="G591" s="5">
        <f t="shared" si="58"/>
        <v>0</v>
      </c>
      <c r="H591" s="5">
        <f t="shared" si="59"/>
        <v>0</v>
      </c>
    </row>
    <row r="592" spans="1:8" ht="12.75">
      <c r="A592">
        <v>583</v>
      </c>
      <c r="B592" s="4">
        <v>-0.7524984559477483</v>
      </c>
      <c r="C592" s="5">
        <f t="shared" si="54"/>
        <v>0</v>
      </c>
      <c r="D592" s="5">
        <f t="shared" si="55"/>
        <v>0</v>
      </c>
      <c r="E592" s="5">
        <f t="shared" si="56"/>
        <v>0</v>
      </c>
      <c r="F592" s="5">
        <f t="shared" si="57"/>
        <v>0</v>
      </c>
      <c r="G592" s="5">
        <f t="shared" si="58"/>
        <v>0</v>
      </c>
      <c r="H592" s="5">
        <f t="shared" si="59"/>
        <v>0</v>
      </c>
    </row>
    <row r="593" spans="1:8" ht="12.75">
      <c r="A593">
        <v>584</v>
      </c>
      <c r="B593" s="4">
        <v>-0.24581321422806912</v>
      </c>
      <c r="C593" s="5">
        <f t="shared" si="54"/>
        <v>0</v>
      </c>
      <c r="D593" s="5">
        <f t="shared" si="55"/>
        <v>0</v>
      </c>
      <c r="E593" s="5">
        <f t="shared" si="56"/>
        <v>0</v>
      </c>
      <c r="F593" s="5">
        <f t="shared" si="57"/>
        <v>0</v>
      </c>
      <c r="G593" s="5">
        <f t="shared" si="58"/>
        <v>0</v>
      </c>
      <c r="H593" s="5">
        <f t="shared" si="59"/>
        <v>0</v>
      </c>
    </row>
    <row r="594" spans="1:8" ht="12.75">
      <c r="A594">
        <v>585</v>
      </c>
      <c r="B594" s="4">
        <v>0.9231135740257834</v>
      </c>
      <c r="C594" s="5">
        <f t="shared" si="54"/>
        <v>22.771881057736813</v>
      </c>
      <c r="D594" s="5">
        <f t="shared" si="55"/>
        <v>23.950829292814888</v>
      </c>
      <c r="E594" s="5">
        <f t="shared" si="56"/>
        <v>21.592932822658724</v>
      </c>
      <c r="F594" s="5">
        <f t="shared" si="57"/>
        <v>22.94227097371623</v>
      </c>
      <c r="G594" s="5">
        <f t="shared" si="58"/>
        <v>22.638813916007134</v>
      </c>
      <c r="H594" s="5">
        <f t="shared" si="59"/>
        <v>22.819430640575522</v>
      </c>
    </row>
    <row r="595" spans="1:8" ht="12.75">
      <c r="A595">
        <v>586</v>
      </c>
      <c r="B595" s="4">
        <v>-0.8511694793828299</v>
      </c>
      <c r="C595" s="5">
        <f t="shared" si="54"/>
        <v>0</v>
      </c>
      <c r="D595" s="5">
        <f t="shared" si="55"/>
        <v>0</v>
      </c>
      <c r="E595" s="5">
        <f t="shared" si="56"/>
        <v>0</v>
      </c>
      <c r="F595" s="5">
        <f t="shared" si="57"/>
        <v>0</v>
      </c>
      <c r="G595" s="5">
        <f t="shared" si="58"/>
        <v>0</v>
      </c>
      <c r="H595" s="5">
        <f t="shared" si="59"/>
        <v>0</v>
      </c>
    </row>
    <row r="596" spans="1:8" ht="12.75">
      <c r="A596">
        <v>587</v>
      </c>
      <c r="B596" s="4">
        <v>-1.9735225996542276</v>
      </c>
      <c r="C596" s="5">
        <f t="shared" si="54"/>
        <v>0</v>
      </c>
      <c r="D596" s="5">
        <f t="shared" si="55"/>
        <v>0</v>
      </c>
      <c r="E596" s="5">
        <f t="shared" si="56"/>
        <v>0</v>
      </c>
      <c r="F596" s="5">
        <f t="shared" si="57"/>
        <v>0</v>
      </c>
      <c r="G596" s="5">
        <f t="shared" si="58"/>
        <v>0</v>
      </c>
      <c r="H596" s="5">
        <f t="shared" si="59"/>
        <v>0</v>
      </c>
    </row>
    <row r="597" spans="1:8" ht="12.75">
      <c r="A597">
        <v>588</v>
      </c>
      <c r="B597" s="4">
        <v>0.4784871825307162</v>
      </c>
      <c r="C597" s="5">
        <f t="shared" si="54"/>
        <v>12.740674435204701</v>
      </c>
      <c r="D597" s="5">
        <f t="shared" si="55"/>
        <v>13.81931060405746</v>
      </c>
      <c r="E597" s="5">
        <f t="shared" si="56"/>
        <v>11.662038266351942</v>
      </c>
      <c r="F597" s="5">
        <f t="shared" si="57"/>
        <v>12.800552591382832</v>
      </c>
      <c r="G597" s="5">
        <f t="shared" si="58"/>
        <v>12.662936977753587</v>
      </c>
      <c r="H597" s="5">
        <f t="shared" si="59"/>
        <v>12.788224018043408</v>
      </c>
    </row>
    <row r="598" spans="1:8" ht="12.75">
      <c r="A598">
        <v>589</v>
      </c>
      <c r="B598" s="4">
        <v>-0.7078652809551382</v>
      </c>
      <c r="C598" s="5">
        <f t="shared" si="54"/>
        <v>0</v>
      </c>
      <c r="D598" s="5">
        <f t="shared" si="55"/>
        <v>0</v>
      </c>
      <c r="E598" s="5">
        <f t="shared" si="56"/>
        <v>0</v>
      </c>
      <c r="F598" s="5">
        <f t="shared" si="57"/>
        <v>0</v>
      </c>
      <c r="G598" s="5">
        <f t="shared" si="58"/>
        <v>0</v>
      </c>
      <c r="H598" s="5">
        <f t="shared" si="59"/>
        <v>0</v>
      </c>
    </row>
    <row r="599" spans="1:8" ht="12.75">
      <c r="A599">
        <v>590</v>
      </c>
      <c r="B599" s="4">
        <v>0.9137181511265939</v>
      </c>
      <c r="C599" s="5">
        <f t="shared" si="54"/>
        <v>22.55055472341606</v>
      </c>
      <c r="D599" s="5">
        <f t="shared" si="55"/>
        <v>23.727289695150926</v>
      </c>
      <c r="E599" s="5">
        <f t="shared" si="56"/>
        <v>21.373819751681175</v>
      </c>
      <c r="F599" s="5">
        <f t="shared" si="57"/>
        <v>22.71841040346845</v>
      </c>
      <c r="G599" s="5">
        <f t="shared" si="58"/>
        <v>22.418755652500522</v>
      </c>
      <c r="H599" s="5">
        <f t="shared" si="59"/>
        <v>22.598104306254758</v>
      </c>
    </row>
    <row r="600" spans="1:8" ht="12.75">
      <c r="A600">
        <v>591</v>
      </c>
      <c r="B600" s="4">
        <v>-0.6038377153373959</v>
      </c>
      <c r="C600" s="5">
        <f t="shared" si="54"/>
        <v>0</v>
      </c>
      <c r="D600" s="5">
        <f t="shared" si="55"/>
        <v>0</v>
      </c>
      <c r="E600" s="5">
        <f t="shared" si="56"/>
        <v>0</v>
      </c>
      <c r="F600" s="5">
        <f t="shared" si="57"/>
        <v>0</v>
      </c>
      <c r="G600" s="5">
        <f t="shared" si="58"/>
        <v>0</v>
      </c>
      <c r="H600" s="5">
        <f t="shared" si="59"/>
        <v>0</v>
      </c>
    </row>
    <row r="601" spans="1:8" ht="12.75">
      <c r="A601">
        <v>592</v>
      </c>
      <c r="B601" s="4">
        <v>0.4815299116877769</v>
      </c>
      <c r="C601" s="5">
        <f t="shared" si="54"/>
        <v>12.80633436613358</v>
      </c>
      <c r="D601" s="5">
        <f t="shared" si="55"/>
        <v>13.885627134295625</v>
      </c>
      <c r="E601" s="5">
        <f t="shared" si="56"/>
        <v>11.727041597971521</v>
      </c>
      <c r="F601" s="5">
        <f t="shared" si="57"/>
        <v>12.866906137725934</v>
      </c>
      <c r="G601" s="5">
        <f t="shared" si="58"/>
        <v>12.728249414745054</v>
      </c>
      <c r="H601" s="5">
        <f t="shared" si="59"/>
        <v>12.8538839489723</v>
      </c>
    </row>
    <row r="602" spans="1:8" ht="12.75">
      <c r="A602">
        <v>593</v>
      </c>
      <c r="B602" s="4">
        <v>0.4115435148068217</v>
      </c>
      <c r="C602" s="5">
        <f t="shared" si="54"/>
        <v>11.306141925562004</v>
      </c>
      <c r="D602" s="5">
        <f t="shared" si="55"/>
        <v>12.370432769318338</v>
      </c>
      <c r="E602" s="5">
        <f t="shared" si="56"/>
        <v>10.241851081805668</v>
      </c>
      <c r="F602" s="5">
        <f t="shared" si="57"/>
        <v>11.350967269589367</v>
      </c>
      <c r="G602" s="5">
        <f t="shared" si="58"/>
        <v>11.235946532506519</v>
      </c>
      <c r="H602" s="5">
        <f t="shared" si="59"/>
        <v>11.353691508400713</v>
      </c>
    </row>
    <row r="603" spans="1:8" ht="12.75">
      <c r="A603">
        <v>594</v>
      </c>
      <c r="B603" s="4">
        <v>-1.2092671518368148</v>
      </c>
      <c r="C603" s="5">
        <f t="shared" si="54"/>
        <v>0</v>
      </c>
      <c r="D603" s="5">
        <f t="shared" si="55"/>
        <v>0</v>
      </c>
      <c r="E603" s="5">
        <f t="shared" si="56"/>
        <v>0</v>
      </c>
      <c r="F603" s="5">
        <f t="shared" si="57"/>
        <v>0</v>
      </c>
      <c r="G603" s="5">
        <f t="shared" si="58"/>
        <v>0</v>
      </c>
      <c r="H603" s="5">
        <f t="shared" si="59"/>
        <v>0</v>
      </c>
    </row>
    <row r="604" spans="1:8" ht="12.75">
      <c r="A604">
        <v>595</v>
      </c>
      <c r="B604" s="4">
        <v>-0.019772443965309784</v>
      </c>
      <c r="C604" s="5">
        <f t="shared" si="54"/>
        <v>2.5100718209253823</v>
      </c>
      <c r="D604" s="5">
        <f t="shared" si="55"/>
        <v>3.4864019636353554</v>
      </c>
      <c r="E604" s="5">
        <f t="shared" si="56"/>
        <v>1.533741678215409</v>
      </c>
      <c r="F604" s="5">
        <f t="shared" si="57"/>
        <v>2.4669719785385196</v>
      </c>
      <c r="G604" s="5">
        <f t="shared" si="58"/>
        <v>2.483962712971963</v>
      </c>
      <c r="H604" s="5">
        <f t="shared" si="59"/>
        <v>2.5576214037640916</v>
      </c>
    </row>
    <row r="605" spans="1:8" ht="12.75">
      <c r="A605">
        <v>596</v>
      </c>
      <c r="B605" s="4">
        <v>-0.015601916947643436</v>
      </c>
      <c r="C605" s="5">
        <f t="shared" si="54"/>
        <v>2.59154201833455</v>
      </c>
      <c r="D605" s="5">
        <f t="shared" si="55"/>
        <v>3.5686868630186144</v>
      </c>
      <c r="E605" s="5">
        <f t="shared" si="56"/>
        <v>1.6143971736504854</v>
      </c>
      <c r="F605" s="5">
        <f t="shared" si="57"/>
        <v>2.5492208965336887</v>
      </c>
      <c r="G605" s="5">
        <f t="shared" si="58"/>
        <v>2.565042187512871</v>
      </c>
      <c r="H605" s="5">
        <f t="shared" si="59"/>
        <v>2.6390916011732446</v>
      </c>
    </row>
    <row r="606" spans="1:8" ht="12.75">
      <c r="A606">
        <v>597</v>
      </c>
      <c r="B606" s="4">
        <v>-0.9104510397238519</v>
      </c>
      <c r="C606" s="5">
        <f t="shared" si="54"/>
        <v>0</v>
      </c>
      <c r="D606" s="5">
        <f t="shared" si="55"/>
        <v>0</v>
      </c>
      <c r="E606" s="5">
        <f t="shared" si="56"/>
        <v>0</v>
      </c>
      <c r="F606" s="5">
        <f t="shared" si="57"/>
        <v>0</v>
      </c>
      <c r="G606" s="5">
        <f t="shared" si="58"/>
        <v>0</v>
      </c>
      <c r="H606" s="5">
        <f t="shared" si="59"/>
        <v>0</v>
      </c>
    </row>
    <row r="607" spans="1:8" ht="12.75">
      <c r="A607">
        <v>598</v>
      </c>
      <c r="B607" s="4">
        <v>-0.16649741243810923</v>
      </c>
      <c r="C607" s="5">
        <f t="shared" si="54"/>
        <v>0</v>
      </c>
      <c r="D607" s="5">
        <f t="shared" si="55"/>
        <v>0.6347567620004838</v>
      </c>
      <c r="E607" s="5">
        <f t="shared" si="56"/>
        <v>0</v>
      </c>
      <c r="F607" s="5">
        <f t="shared" si="57"/>
        <v>0</v>
      </c>
      <c r="G607" s="5">
        <f t="shared" si="58"/>
        <v>0</v>
      </c>
      <c r="H607" s="5">
        <f t="shared" si="59"/>
        <v>0</v>
      </c>
    </row>
    <row r="608" spans="1:8" ht="12.75">
      <c r="A608">
        <v>599</v>
      </c>
      <c r="B608" s="4">
        <v>0.5465979500626368</v>
      </c>
      <c r="C608" s="5">
        <f t="shared" si="54"/>
        <v>14.220062531462597</v>
      </c>
      <c r="D608" s="5">
        <f t="shared" si="55"/>
        <v>15.313492581277927</v>
      </c>
      <c r="E608" s="5">
        <f t="shared" si="56"/>
        <v>13.126632481647253</v>
      </c>
      <c r="F608" s="5">
        <f t="shared" si="57"/>
        <v>14.295666093639323</v>
      </c>
      <c r="G608" s="5">
        <f t="shared" si="58"/>
        <v>14.134447557144654</v>
      </c>
      <c r="H608" s="5">
        <f t="shared" si="59"/>
        <v>14.267612114301294</v>
      </c>
    </row>
    <row r="609" spans="1:8" ht="12.75">
      <c r="A609">
        <v>600</v>
      </c>
      <c r="B609" s="4">
        <v>1.9326929172665093</v>
      </c>
      <c r="C609" s="5">
        <f t="shared" si="54"/>
        <v>49.150264056096724</v>
      </c>
      <c r="D609" s="5">
        <f t="shared" si="55"/>
        <v>50.5929961211584</v>
      </c>
      <c r="E609" s="5">
        <f t="shared" si="56"/>
        <v>47.70753199103502</v>
      </c>
      <c r="F609" s="5">
        <f t="shared" si="57"/>
        <v>49.650804117158266</v>
      </c>
      <c r="G609" s="5">
        <f t="shared" si="58"/>
        <v>48.852226592393755</v>
      </c>
      <c r="H609" s="5">
        <f t="shared" si="59"/>
        <v>49.197813638935415</v>
      </c>
    </row>
    <row r="610" spans="1:8" ht="12.75">
      <c r="A610">
        <v>601</v>
      </c>
      <c r="B610" s="4">
        <v>-0.36474448948131044</v>
      </c>
      <c r="C610" s="5">
        <f t="shared" si="54"/>
        <v>0</v>
      </c>
      <c r="D610" s="5">
        <f t="shared" si="55"/>
        <v>0</v>
      </c>
      <c r="E610" s="5">
        <f t="shared" si="56"/>
        <v>0</v>
      </c>
      <c r="F610" s="5">
        <f t="shared" si="57"/>
        <v>0</v>
      </c>
      <c r="G610" s="5">
        <f t="shared" si="58"/>
        <v>0</v>
      </c>
      <c r="H610" s="5">
        <f t="shared" si="59"/>
        <v>0</v>
      </c>
    </row>
    <row r="611" spans="1:8" ht="12.75">
      <c r="A611">
        <v>602</v>
      </c>
      <c r="B611" s="4">
        <v>-0.5189185651246138</v>
      </c>
      <c r="C611" s="5">
        <f t="shared" si="54"/>
        <v>0</v>
      </c>
      <c r="D611" s="5">
        <f t="shared" si="55"/>
        <v>0</v>
      </c>
      <c r="E611" s="5">
        <f t="shared" si="56"/>
        <v>0</v>
      </c>
      <c r="F611" s="5">
        <f t="shared" si="57"/>
        <v>0</v>
      </c>
      <c r="G611" s="5">
        <f t="shared" si="58"/>
        <v>0</v>
      </c>
      <c r="H611" s="5">
        <f t="shared" si="59"/>
        <v>0</v>
      </c>
    </row>
    <row r="612" spans="1:8" ht="12.75">
      <c r="A612">
        <v>603</v>
      </c>
      <c r="B612" s="4">
        <v>-1.0007649539875962</v>
      </c>
      <c r="C612" s="5">
        <f t="shared" si="54"/>
        <v>0</v>
      </c>
      <c r="D612" s="5">
        <f t="shared" si="55"/>
        <v>0</v>
      </c>
      <c r="E612" s="5">
        <f t="shared" si="56"/>
        <v>0</v>
      </c>
      <c r="F612" s="5">
        <f t="shared" si="57"/>
        <v>0</v>
      </c>
      <c r="G612" s="5">
        <f t="shared" si="58"/>
        <v>0</v>
      </c>
      <c r="H612" s="5">
        <f t="shared" si="59"/>
        <v>0</v>
      </c>
    </row>
    <row r="613" spans="1:8" ht="12.75">
      <c r="A613">
        <v>604</v>
      </c>
      <c r="B613" s="4">
        <v>-0.18009870726613864</v>
      </c>
      <c r="C613" s="5">
        <f t="shared" si="54"/>
        <v>0</v>
      </c>
      <c r="D613" s="5">
        <f t="shared" si="55"/>
        <v>0.3746249954885149</v>
      </c>
      <c r="E613" s="5">
        <f t="shared" si="56"/>
        <v>0</v>
      </c>
      <c r="F613" s="5">
        <f t="shared" si="57"/>
        <v>0</v>
      </c>
      <c r="G613" s="5">
        <f t="shared" si="58"/>
        <v>0</v>
      </c>
      <c r="H613" s="5">
        <f t="shared" si="59"/>
        <v>0</v>
      </c>
    </row>
    <row r="614" spans="1:8" ht="12.75">
      <c r="A614">
        <v>605</v>
      </c>
      <c r="B614" s="4">
        <v>-0.5879246496662431</v>
      </c>
      <c r="C614" s="5">
        <f t="shared" si="54"/>
        <v>0</v>
      </c>
      <c r="D614" s="5">
        <f t="shared" si="55"/>
        <v>0</v>
      </c>
      <c r="E614" s="5">
        <f t="shared" si="56"/>
        <v>0</v>
      </c>
      <c r="F614" s="5">
        <f t="shared" si="57"/>
        <v>0</v>
      </c>
      <c r="G614" s="5">
        <f t="shared" si="58"/>
        <v>0</v>
      </c>
      <c r="H614" s="5">
        <f t="shared" si="59"/>
        <v>0</v>
      </c>
    </row>
    <row r="615" spans="1:8" ht="12.75">
      <c r="A615">
        <v>606</v>
      </c>
      <c r="B615" s="4">
        <v>-0.7614128664714419</v>
      </c>
      <c r="C615" s="5">
        <f t="shared" si="54"/>
        <v>0</v>
      </c>
      <c r="D615" s="5">
        <f t="shared" si="55"/>
        <v>0</v>
      </c>
      <c r="E615" s="5">
        <f t="shared" si="56"/>
        <v>0</v>
      </c>
      <c r="F615" s="5">
        <f t="shared" si="57"/>
        <v>0</v>
      </c>
      <c r="G615" s="5">
        <f t="shared" si="58"/>
        <v>0</v>
      </c>
      <c r="H615" s="5">
        <f t="shared" si="59"/>
        <v>0</v>
      </c>
    </row>
    <row r="616" spans="1:8" ht="12.75">
      <c r="A616">
        <v>607</v>
      </c>
      <c r="B616" s="4">
        <v>-0.7201813117338656</v>
      </c>
      <c r="C616" s="5">
        <f t="shared" si="54"/>
        <v>0</v>
      </c>
      <c r="D616" s="5">
        <f t="shared" si="55"/>
        <v>0</v>
      </c>
      <c r="E616" s="5">
        <f t="shared" si="56"/>
        <v>0</v>
      </c>
      <c r="F616" s="5">
        <f t="shared" si="57"/>
        <v>0</v>
      </c>
      <c r="G616" s="5">
        <f t="shared" si="58"/>
        <v>0</v>
      </c>
      <c r="H616" s="5">
        <f t="shared" si="59"/>
        <v>0</v>
      </c>
    </row>
    <row r="617" spans="1:8" ht="12.75">
      <c r="A617">
        <v>608</v>
      </c>
      <c r="B617" s="4">
        <v>0.6703051274462442</v>
      </c>
      <c r="C617" s="5">
        <f t="shared" si="54"/>
        <v>16.959109691713145</v>
      </c>
      <c r="D617" s="5">
        <f t="shared" si="55"/>
        <v>18.079930213130996</v>
      </c>
      <c r="E617" s="5">
        <f t="shared" si="56"/>
        <v>15.838289170295296</v>
      </c>
      <c r="F617" s="5">
        <f t="shared" si="57"/>
        <v>17.06436044223264</v>
      </c>
      <c r="G617" s="5">
        <f t="shared" si="58"/>
        <v>16.858647278875313</v>
      </c>
      <c r="H617" s="5">
        <f t="shared" si="59"/>
        <v>17.00665927455187</v>
      </c>
    </row>
    <row r="618" spans="1:8" ht="12.75">
      <c r="A618">
        <v>609</v>
      </c>
      <c r="B618" s="4">
        <v>0.5761560375193024</v>
      </c>
      <c r="C618" s="5">
        <f t="shared" si="54"/>
        <v>14.868370939882817</v>
      </c>
      <c r="D618" s="5">
        <f t="shared" si="55"/>
        <v>15.96828407378235</v>
      </c>
      <c r="E618" s="5">
        <f t="shared" si="56"/>
        <v>13.76845780598327</v>
      </c>
      <c r="F618" s="5">
        <f t="shared" si="57"/>
        <v>14.950929719019936</v>
      </c>
      <c r="G618" s="5">
        <f t="shared" si="58"/>
        <v>14.779272292708878</v>
      </c>
      <c r="H618" s="5">
        <f t="shared" si="59"/>
        <v>14.915920522721539</v>
      </c>
    </row>
    <row r="619" spans="1:8" ht="12.75">
      <c r="A619">
        <v>610</v>
      </c>
      <c r="B619" s="4">
        <v>2.1920358097997124</v>
      </c>
      <c r="C619" s="5">
        <f t="shared" si="54"/>
        <v>56.83098225413913</v>
      </c>
      <c r="D619" s="5">
        <f t="shared" si="55"/>
        <v>58.35052150118121</v>
      </c>
      <c r="E619" s="5">
        <f t="shared" si="56"/>
        <v>55.31144300709702</v>
      </c>
      <c r="F619" s="5">
        <f t="shared" si="57"/>
        <v>57.437280024596454</v>
      </c>
      <c r="G619" s="5">
        <f t="shared" si="58"/>
        <v>56.4801772801823</v>
      </c>
      <c r="H619" s="5">
        <f t="shared" si="59"/>
        <v>56.87853183697784</v>
      </c>
    </row>
    <row r="620" spans="1:8" ht="12.75">
      <c r="A620">
        <v>611</v>
      </c>
      <c r="B620" s="4">
        <v>0.17021116807683423</v>
      </c>
      <c r="C620" s="5">
        <f t="shared" si="54"/>
        <v>6.2911864386462755</v>
      </c>
      <c r="D620" s="5">
        <f t="shared" si="55"/>
        <v>7.305327727533452</v>
      </c>
      <c r="E620" s="5">
        <f t="shared" si="56"/>
        <v>5.2770451497590996</v>
      </c>
      <c r="F620" s="5">
        <f t="shared" si="57"/>
        <v>6.284941785775822</v>
      </c>
      <c r="G620" s="5">
        <f t="shared" si="58"/>
        <v>6.246590755551275</v>
      </c>
      <c r="H620" s="5">
        <f t="shared" si="59"/>
        <v>6.3387360214849755</v>
      </c>
    </row>
    <row r="621" spans="1:8" ht="12.75">
      <c r="A621">
        <v>612</v>
      </c>
      <c r="B621" s="4">
        <v>0.566626051558544</v>
      </c>
      <c r="C621" s="5">
        <f t="shared" si="54"/>
        <v>14.658927468140975</v>
      </c>
      <c r="D621" s="5">
        <f t="shared" si="55"/>
        <v>15.756746167323103</v>
      </c>
      <c r="E621" s="5">
        <f t="shared" si="56"/>
        <v>13.56110876895886</v>
      </c>
      <c r="F621" s="5">
        <f t="shared" si="57"/>
        <v>14.739235050368425</v>
      </c>
      <c r="G621" s="5">
        <f t="shared" si="58"/>
        <v>14.570956350084337</v>
      </c>
      <c r="H621" s="5">
        <f t="shared" si="59"/>
        <v>14.70647705097968</v>
      </c>
    </row>
    <row r="622" spans="1:8" ht="12.75">
      <c r="A622">
        <v>613</v>
      </c>
      <c r="B622" s="4">
        <v>-1.4363058781350357</v>
      </c>
      <c r="C622" s="5">
        <f t="shared" si="54"/>
        <v>0</v>
      </c>
      <c r="D622" s="5">
        <f t="shared" si="55"/>
        <v>0</v>
      </c>
      <c r="E622" s="5">
        <f t="shared" si="56"/>
        <v>0</v>
      </c>
      <c r="F622" s="5">
        <f t="shared" si="57"/>
        <v>0</v>
      </c>
      <c r="G622" s="5">
        <f t="shared" si="58"/>
        <v>0</v>
      </c>
      <c r="H622" s="5">
        <f t="shared" si="59"/>
        <v>0</v>
      </c>
    </row>
    <row r="623" spans="1:8" ht="12.75">
      <c r="A623">
        <v>614</v>
      </c>
      <c r="B623" s="4">
        <v>-0.5175425478484386</v>
      </c>
      <c r="C623" s="5">
        <f t="shared" si="54"/>
        <v>0</v>
      </c>
      <c r="D623" s="5">
        <f t="shared" si="55"/>
        <v>0</v>
      </c>
      <c r="E623" s="5">
        <f t="shared" si="56"/>
        <v>0</v>
      </c>
      <c r="F623" s="5">
        <f t="shared" si="57"/>
        <v>0</v>
      </c>
      <c r="G623" s="5">
        <f t="shared" si="58"/>
        <v>0</v>
      </c>
      <c r="H623" s="5">
        <f t="shared" si="59"/>
        <v>0</v>
      </c>
    </row>
    <row r="624" spans="1:8" ht="12.75">
      <c r="A624">
        <v>615</v>
      </c>
      <c r="B624" s="4">
        <v>-0.3620166594292811</v>
      </c>
      <c r="C624" s="5">
        <f t="shared" si="54"/>
        <v>0</v>
      </c>
      <c r="D624" s="5">
        <f t="shared" si="55"/>
        <v>0</v>
      </c>
      <c r="E624" s="5">
        <f t="shared" si="56"/>
        <v>0</v>
      </c>
      <c r="F624" s="5">
        <f t="shared" si="57"/>
        <v>0</v>
      </c>
      <c r="G624" s="5">
        <f t="shared" si="58"/>
        <v>0</v>
      </c>
      <c r="H624" s="5">
        <f t="shared" si="59"/>
        <v>0</v>
      </c>
    </row>
    <row r="625" spans="1:8" ht="12.75">
      <c r="A625">
        <v>616</v>
      </c>
      <c r="B625" s="4">
        <v>-0.019751098448505103</v>
      </c>
      <c r="C625" s="5">
        <f t="shared" si="54"/>
        <v>2.5104886272444342</v>
      </c>
      <c r="D625" s="5">
        <f t="shared" si="55"/>
        <v>3.4868229380175935</v>
      </c>
      <c r="E625" s="5">
        <f t="shared" si="56"/>
        <v>1.5341543164712745</v>
      </c>
      <c r="F625" s="5">
        <f t="shared" si="57"/>
        <v>2.467392767091712</v>
      </c>
      <c r="G625" s="5">
        <f t="shared" si="58"/>
        <v>2.4843775211926973</v>
      </c>
      <c r="H625" s="5">
        <f t="shared" si="59"/>
        <v>2.5580382100831485</v>
      </c>
    </row>
    <row r="626" spans="1:8" ht="12.75">
      <c r="A626">
        <v>617</v>
      </c>
      <c r="B626" s="4">
        <v>0.8018817374291878</v>
      </c>
      <c r="C626" s="5">
        <f t="shared" si="54"/>
        <v>19.94773584798705</v>
      </c>
      <c r="D626" s="5">
        <f t="shared" si="55"/>
        <v>21.09844263096763</v>
      </c>
      <c r="E626" s="5">
        <f t="shared" si="56"/>
        <v>18.79702906500646</v>
      </c>
      <c r="F626" s="5">
        <f t="shared" si="57"/>
        <v>20.086106714065917</v>
      </c>
      <c r="G626" s="5">
        <f t="shared" si="58"/>
        <v>19.830692679667532</v>
      </c>
      <c r="H626" s="5">
        <f t="shared" si="59"/>
        <v>19.99528543082575</v>
      </c>
    </row>
    <row r="627" spans="1:8" ht="12.75">
      <c r="A627">
        <v>618</v>
      </c>
      <c r="B627" s="4">
        <v>0.4347830355100606</v>
      </c>
      <c r="C627" s="5">
        <f t="shared" si="54"/>
        <v>11.801965485097988</v>
      </c>
      <c r="D627" s="5">
        <f t="shared" si="55"/>
        <v>12.87121456444967</v>
      </c>
      <c r="E627" s="5">
        <f t="shared" si="56"/>
        <v>10.732716405746292</v>
      </c>
      <c r="F627" s="5">
        <f t="shared" si="57"/>
        <v>11.851971633873656</v>
      </c>
      <c r="G627" s="5">
        <f t="shared" si="58"/>
        <v>11.729174133723804</v>
      </c>
      <c r="H627" s="5">
        <f t="shared" si="59"/>
        <v>11.84951506793668</v>
      </c>
    </row>
    <row r="628" spans="1:8" ht="12.75">
      <c r="A628">
        <v>619</v>
      </c>
      <c r="B628" s="4">
        <v>0.28234206482079516</v>
      </c>
      <c r="C628" s="5">
        <f t="shared" si="54"/>
        <v>8.59121187725314</v>
      </c>
      <c r="D628" s="5">
        <f t="shared" si="55"/>
        <v>9.628353420526397</v>
      </c>
      <c r="E628" s="5">
        <f t="shared" si="56"/>
        <v>7.554070333979897</v>
      </c>
      <c r="F628" s="5">
        <f t="shared" si="57"/>
        <v>8.608085896711783</v>
      </c>
      <c r="G628" s="5">
        <f t="shared" si="58"/>
        <v>8.535025258225666</v>
      </c>
      <c r="H628" s="5">
        <f t="shared" si="59"/>
        <v>8.638761460091862</v>
      </c>
    </row>
    <row r="629" spans="1:8" ht="12.75">
      <c r="A629">
        <v>620</v>
      </c>
      <c r="B629" s="4">
        <v>-0.9320269723773258</v>
      </c>
      <c r="C629" s="5">
        <f t="shared" si="54"/>
        <v>0</v>
      </c>
      <c r="D629" s="5">
        <f t="shared" si="55"/>
        <v>0</v>
      </c>
      <c r="E629" s="5">
        <f t="shared" si="56"/>
        <v>0</v>
      </c>
      <c r="F629" s="5">
        <f t="shared" si="57"/>
        <v>0</v>
      </c>
      <c r="G629" s="5">
        <f t="shared" si="58"/>
        <v>0</v>
      </c>
      <c r="H629" s="5">
        <f t="shared" si="59"/>
        <v>0</v>
      </c>
    </row>
    <row r="630" spans="1:8" ht="12.75">
      <c r="A630">
        <v>621</v>
      </c>
      <c r="B630" s="4">
        <v>-0.1532449256153509</v>
      </c>
      <c r="C630" s="5">
        <f t="shared" si="54"/>
        <v>0</v>
      </c>
      <c r="D630" s="5">
        <f t="shared" si="55"/>
        <v>0.8888989442077533</v>
      </c>
      <c r="E630" s="5">
        <f t="shared" si="56"/>
        <v>0</v>
      </c>
      <c r="F630" s="5">
        <f t="shared" si="57"/>
        <v>0</v>
      </c>
      <c r="G630" s="5">
        <f t="shared" si="58"/>
        <v>0</v>
      </c>
      <c r="H630" s="5">
        <f t="shared" si="59"/>
        <v>0</v>
      </c>
    </row>
    <row r="631" spans="1:8" ht="12.75">
      <c r="A631">
        <v>622</v>
      </c>
      <c r="B631" s="4">
        <v>-0.7747776293540043</v>
      </c>
      <c r="C631" s="5">
        <f t="shared" si="54"/>
        <v>0</v>
      </c>
      <c r="D631" s="5">
        <f t="shared" si="55"/>
        <v>0</v>
      </c>
      <c r="E631" s="5">
        <f t="shared" si="56"/>
        <v>0</v>
      </c>
      <c r="F631" s="5">
        <f t="shared" si="57"/>
        <v>0</v>
      </c>
      <c r="G631" s="5">
        <f t="shared" si="58"/>
        <v>0</v>
      </c>
      <c r="H631" s="5">
        <f t="shared" si="59"/>
        <v>0</v>
      </c>
    </row>
    <row r="632" spans="1:8" ht="12.75">
      <c r="A632">
        <v>623</v>
      </c>
      <c r="B632" s="4">
        <v>2.2178578065065713</v>
      </c>
      <c r="C632" s="5">
        <f t="shared" si="54"/>
        <v>57.6177628787842</v>
      </c>
      <c r="D632" s="5">
        <f t="shared" si="55"/>
        <v>59.145169932072776</v>
      </c>
      <c r="E632" s="5">
        <f t="shared" si="56"/>
        <v>56.09035582549565</v>
      </c>
      <c r="F632" s="5">
        <f t="shared" si="57"/>
        <v>58.235119730520566</v>
      </c>
      <c r="G632" s="5">
        <f t="shared" si="58"/>
        <v>57.261441806642566</v>
      </c>
      <c r="H632" s="5">
        <f t="shared" si="59"/>
        <v>57.6653124616229</v>
      </c>
    </row>
    <row r="633" spans="1:8" ht="12.75">
      <c r="A633">
        <v>624</v>
      </c>
      <c r="B633" s="4">
        <v>-0.19784345437680106</v>
      </c>
      <c r="C633" s="5">
        <f t="shared" si="54"/>
        <v>0</v>
      </c>
      <c r="D633" s="5">
        <f t="shared" si="55"/>
        <v>0.03630964581116412</v>
      </c>
      <c r="E633" s="5">
        <f t="shared" si="56"/>
        <v>0</v>
      </c>
      <c r="F633" s="5">
        <f t="shared" si="57"/>
        <v>0</v>
      </c>
      <c r="G633" s="5">
        <f t="shared" si="58"/>
        <v>0</v>
      </c>
      <c r="H633" s="5">
        <f t="shared" si="59"/>
        <v>0</v>
      </c>
    </row>
    <row r="634" spans="1:8" ht="12.75">
      <c r="A634">
        <v>625</v>
      </c>
      <c r="B634" s="4">
        <v>0.7581570837389076</v>
      </c>
      <c r="C634" s="5">
        <f t="shared" si="54"/>
        <v>18.945837885339408</v>
      </c>
      <c r="D634" s="5">
        <f t="shared" si="55"/>
        <v>20.086525688693524</v>
      </c>
      <c r="E634" s="5">
        <f t="shared" si="56"/>
        <v>17.805150081985307</v>
      </c>
      <c r="F634" s="5">
        <f t="shared" si="57"/>
        <v>19.07301718902419</v>
      </c>
      <c r="G634" s="5">
        <f t="shared" si="58"/>
        <v>18.834396817629507</v>
      </c>
      <c r="H634" s="5">
        <f t="shared" si="59"/>
        <v>18.99338746817813</v>
      </c>
    </row>
    <row r="635" spans="1:8" ht="12.75">
      <c r="A635">
        <v>626</v>
      </c>
      <c r="B635" s="4">
        <v>0.9800931482011812</v>
      </c>
      <c r="C635" s="5">
        <f t="shared" si="54"/>
        <v>24.12308490489192</v>
      </c>
      <c r="D635" s="5">
        <f t="shared" si="55"/>
        <v>25.315545178441553</v>
      </c>
      <c r="E635" s="5">
        <f t="shared" si="56"/>
        <v>22.930624631342294</v>
      </c>
      <c r="F635" s="5">
        <f t="shared" si="57"/>
        <v>24.309037267204715</v>
      </c>
      <c r="G635" s="5">
        <f t="shared" si="58"/>
        <v>23.982231385013453</v>
      </c>
      <c r="H635" s="5">
        <f t="shared" si="59"/>
        <v>24.17063448773064</v>
      </c>
    </row>
    <row r="636" spans="1:8" ht="12.75">
      <c r="A636">
        <v>627</v>
      </c>
      <c r="B636" s="4">
        <v>-1.439620926078296</v>
      </c>
      <c r="C636" s="5">
        <f t="shared" si="54"/>
        <v>0</v>
      </c>
      <c r="D636" s="5">
        <f t="shared" si="55"/>
        <v>0</v>
      </c>
      <c r="E636" s="5">
        <f t="shared" si="56"/>
        <v>0</v>
      </c>
      <c r="F636" s="5">
        <f t="shared" si="57"/>
        <v>0</v>
      </c>
      <c r="G636" s="5">
        <f t="shared" si="58"/>
        <v>0</v>
      </c>
      <c r="H636" s="5">
        <f t="shared" si="59"/>
        <v>0</v>
      </c>
    </row>
    <row r="637" spans="1:8" ht="12.75">
      <c r="A637">
        <v>628</v>
      </c>
      <c r="B637" s="4">
        <v>0.8370235340649597</v>
      </c>
      <c r="C637" s="5">
        <f t="shared" si="54"/>
        <v>20.759342714464438</v>
      </c>
      <c r="D637" s="5">
        <f t="shared" si="55"/>
        <v>21.91816556610979</v>
      </c>
      <c r="E637" s="5">
        <f t="shared" si="56"/>
        <v>19.600519862819077</v>
      </c>
      <c r="F637" s="5">
        <f t="shared" si="57"/>
        <v>20.90684423010204</v>
      </c>
      <c r="G637" s="5">
        <f t="shared" si="58"/>
        <v>20.63772956039607</v>
      </c>
      <c r="H637" s="5">
        <f t="shared" si="59"/>
        <v>20.806892297303147</v>
      </c>
    </row>
    <row r="638" spans="1:8" ht="12.75">
      <c r="A638">
        <v>629</v>
      </c>
      <c r="B638" s="4">
        <v>-0.8062072109079472</v>
      </c>
      <c r="C638" s="5">
        <f t="shared" si="54"/>
        <v>0</v>
      </c>
      <c r="D638" s="5">
        <f t="shared" si="55"/>
        <v>0</v>
      </c>
      <c r="E638" s="5">
        <f t="shared" si="56"/>
        <v>0</v>
      </c>
      <c r="F638" s="5">
        <f t="shared" si="57"/>
        <v>0</v>
      </c>
      <c r="G638" s="5">
        <f t="shared" si="58"/>
        <v>0</v>
      </c>
      <c r="H638" s="5">
        <f t="shared" si="59"/>
        <v>0</v>
      </c>
    </row>
    <row r="639" spans="1:8" ht="12.75">
      <c r="A639">
        <v>630</v>
      </c>
      <c r="B639" s="4">
        <v>0.7647666345887767</v>
      </c>
      <c r="C639" s="5">
        <f t="shared" si="54"/>
        <v>19.09672627461702</v>
      </c>
      <c r="D639" s="5">
        <f t="shared" si="55"/>
        <v>20.23892296186391</v>
      </c>
      <c r="E639" s="5">
        <f t="shared" si="56"/>
        <v>17.954529587370132</v>
      </c>
      <c r="F639" s="5">
        <f t="shared" si="57"/>
        <v>19.225585383913035</v>
      </c>
      <c r="G639" s="5">
        <f t="shared" si="58"/>
        <v>18.984444312419118</v>
      </c>
      <c r="H639" s="5">
        <f t="shared" si="59"/>
        <v>19.14427585745572</v>
      </c>
    </row>
    <row r="640" spans="1:8" ht="12.75">
      <c r="A640">
        <v>631</v>
      </c>
      <c r="B640" s="4">
        <v>-0.20921446615322614</v>
      </c>
      <c r="C640" s="5">
        <f t="shared" si="54"/>
        <v>0</v>
      </c>
      <c r="D640" s="5">
        <f t="shared" si="55"/>
        <v>0</v>
      </c>
      <c r="E640" s="5">
        <f t="shared" si="56"/>
        <v>0</v>
      </c>
      <c r="F640" s="5">
        <f t="shared" si="57"/>
        <v>0</v>
      </c>
      <c r="G640" s="5">
        <f t="shared" si="58"/>
        <v>0</v>
      </c>
      <c r="H640" s="5">
        <f t="shared" si="59"/>
        <v>0</v>
      </c>
    </row>
    <row r="641" spans="1:8" ht="12.75">
      <c r="A641">
        <v>632</v>
      </c>
      <c r="B641" s="4">
        <v>-0.25744218897628857</v>
      </c>
      <c r="C641" s="5">
        <f t="shared" si="54"/>
        <v>0</v>
      </c>
      <c r="D641" s="5">
        <f t="shared" si="55"/>
        <v>0</v>
      </c>
      <c r="E641" s="5">
        <f t="shared" si="56"/>
        <v>0</v>
      </c>
      <c r="F641" s="5">
        <f t="shared" si="57"/>
        <v>0</v>
      </c>
      <c r="G641" s="5">
        <f t="shared" si="58"/>
        <v>0</v>
      </c>
      <c r="H641" s="5">
        <f t="shared" si="59"/>
        <v>0</v>
      </c>
    </row>
    <row r="642" spans="1:8" ht="12.75">
      <c r="A642">
        <v>633</v>
      </c>
      <c r="B642" s="4">
        <v>0.16042335982934808</v>
      </c>
      <c r="C642" s="5">
        <f t="shared" si="54"/>
        <v>6.092856214371273</v>
      </c>
      <c r="D642" s="5">
        <f t="shared" si="55"/>
        <v>7.10501420101569</v>
      </c>
      <c r="E642" s="5">
        <f t="shared" si="56"/>
        <v>5.080698227726842</v>
      </c>
      <c r="F642" s="5">
        <f t="shared" si="57"/>
        <v>6.084642553574564</v>
      </c>
      <c r="G642" s="5">
        <f t="shared" si="58"/>
        <v>6.049247912011097</v>
      </c>
      <c r="H642" s="5">
        <f t="shared" si="59"/>
        <v>6.140405797209989</v>
      </c>
    </row>
    <row r="643" spans="1:8" ht="12.75">
      <c r="A643">
        <v>634</v>
      </c>
      <c r="B643" s="4">
        <v>-1.9235351998541526</v>
      </c>
      <c r="C643" s="5">
        <f t="shared" si="54"/>
        <v>0</v>
      </c>
      <c r="D643" s="5">
        <f t="shared" si="55"/>
        <v>0</v>
      </c>
      <c r="E643" s="5">
        <f t="shared" si="56"/>
        <v>0</v>
      </c>
      <c r="F643" s="5">
        <f t="shared" si="57"/>
        <v>0</v>
      </c>
      <c r="G643" s="5">
        <f t="shared" si="58"/>
        <v>0</v>
      </c>
      <c r="H643" s="5">
        <f t="shared" si="59"/>
        <v>0</v>
      </c>
    </row>
    <row r="644" spans="1:8" ht="12.75">
      <c r="A644">
        <v>635</v>
      </c>
      <c r="B644" s="4">
        <v>-0.1781340798034874</v>
      </c>
      <c r="C644" s="5">
        <f t="shared" si="54"/>
        <v>0</v>
      </c>
      <c r="D644" s="5">
        <f t="shared" si="55"/>
        <v>0.4121557971340026</v>
      </c>
      <c r="E644" s="5">
        <f t="shared" si="56"/>
        <v>0</v>
      </c>
      <c r="F644" s="5">
        <f t="shared" si="57"/>
        <v>0</v>
      </c>
      <c r="G644" s="5">
        <f t="shared" si="58"/>
        <v>0</v>
      </c>
      <c r="H644" s="5">
        <f t="shared" si="59"/>
        <v>0</v>
      </c>
    </row>
    <row r="645" spans="1:8" ht="12.75">
      <c r="A645">
        <v>636</v>
      </c>
      <c r="B645" s="4">
        <v>-0.7487440478411767</v>
      </c>
      <c r="C645" s="5">
        <f t="shared" si="54"/>
        <v>0</v>
      </c>
      <c r="D645" s="5">
        <f t="shared" si="55"/>
        <v>0</v>
      </c>
      <c r="E645" s="5">
        <f t="shared" si="56"/>
        <v>0</v>
      </c>
      <c r="F645" s="5">
        <f t="shared" si="57"/>
        <v>0</v>
      </c>
      <c r="G645" s="5">
        <f t="shared" si="58"/>
        <v>0</v>
      </c>
      <c r="H645" s="5">
        <f t="shared" si="59"/>
        <v>0</v>
      </c>
    </row>
    <row r="646" spans="1:8" ht="12.75">
      <c r="A646">
        <v>637</v>
      </c>
      <c r="B646" s="4">
        <v>-0.5659667909746209</v>
      </c>
      <c r="C646" s="5">
        <f t="shared" si="54"/>
        <v>0</v>
      </c>
      <c r="D646" s="5">
        <f t="shared" si="55"/>
        <v>0</v>
      </c>
      <c r="E646" s="5">
        <f t="shared" si="56"/>
        <v>0</v>
      </c>
      <c r="F646" s="5">
        <f t="shared" si="57"/>
        <v>0</v>
      </c>
      <c r="G646" s="5">
        <f t="shared" si="58"/>
        <v>0</v>
      </c>
      <c r="H646" s="5">
        <f t="shared" si="59"/>
        <v>0</v>
      </c>
    </row>
    <row r="647" spans="1:8" ht="12.75">
      <c r="A647">
        <v>638</v>
      </c>
      <c r="B647" s="4">
        <v>0.4977771068909421</v>
      </c>
      <c r="C647" s="5">
        <f t="shared" si="54"/>
        <v>13.157614394273441</v>
      </c>
      <c r="D647" s="5">
        <f t="shared" si="55"/>
        <v>14.240419962716894</v>
      </c>
      <c r="E647" s="5">
        <f t="shared" si="56"/>
        <v>12.074808825830003</v>
      </c>
      <c r="F647" s="5">
        <f t="shared" si="57"/>
        <v>13.221903852811085</v>
      </c>
      <c r="G647" s="5">
        <f t="shared" si="58"/>
        <v>13.077666973420774</v>
      </c>
      <c r="H647" s="5">
        <f t="shared" si="59"/>
        <v>13.205163977112162</v>
      </c>
    </row>
    <row r="648" spans="1:8" ht="12.75">
      <c r="A648">
        <v>639</v>
      </c>
      <c r="B648" s="4">
        <v>0.6618577791524236</v>
      </c>
      <c r="C648" s="5">
        <f t="shared" si="54"/>
        <v>16.76991033361784</v>
      </c>
      <c r="D648" s="5">
        <f t="shared" si="55"/>
        <v>17.888838861454737</v>
      </c>
      <c r="E648" s="5">
        <f t="shared" si="56"/>
        <v>15.650981805780955</v>
      </c>
      <c r="F648" s="5">
        <f t="shared" si="57"/>
        <v>16.873091261320006</v>
      </c>
      <c r="G648" s="5">
        <f t="shared" si="58"/>
        <v>16.67048432944053</v>
      </c>
      <c r="H648" s="5">
        <f t="shared" si="59"/>
        <v>16.817459916456535</v>
      </c>
    </row>
    <row r="649" spans="1:8" ht="12.75">
      <c r="A649">
        <v>640</v>
      </c>
      <c r="B649" s="4">
        <v>0.3137369852430961</v>
      </c>
      <c r="C649" s="5">
        <f t="shared" si="54"/>
        <v>9.244480185972252</v>
      </c>
      <c r="D649" s="5">
        <f t="shared" si="55"/>
        <v>10.288154412332688</v>
      </c>
      <c r="E649" s="5">
        <f t="shared" si="56"/>
        <v>8.200805959611817</v>
      </c>
      <c r="F649" s="5">
        <f t="shared" si="57"/>
        <v>9.268014976285015</v>
      </c>
      <c r="G649" s="5">
        <f t="shared" si="58"/>
        <v>9.184954799130143</v>
      </c>
      <c r="H649" s="5">
        <f t="shared" si="59"/>
        <v>9.29202976881096</v>
      </c>
    </row>
    <row r="650" spans="1:8" ht="12.75">
      <c r="A650">
        <v>641</v>
      </c>
      <c r="B650" s="4">
        <v>0.07736555586332244</v>
      </c>
      <c r="C650" s="5">
        <f t="shared" si="54"/>
        <v>4.4253917589280665</v>
      </c>
      <c r="D650" s="5">
        <f t="shared" si="55"/>
        <v>5.420875101018072</v>
      </c>
      <c r="E650" s="5">
        <f t="shared" si="56"/>
        <v>3.4299084168380745</v>
      </c>
      <c r="F650" s="5">
        <f t="shared" si="57"/>
        <v>4.400779596035233</v>
      </c>
      <c r="G650" s="5">
        <f t="shared" si="58"/>
        <v>4.390007845300348</v>
      </c>
      <c r="H650" s="5">
        <f t="shared" si="59"/>
        <v>4.4729413417667985</v>
      </c>
    </row>
    <row r="651" spans="1:8" ht="12.75">
      <c r="A651">
        <v>642</v>
      </c>
      <c r="B651" s="4">
        <v>-0.1269240960326365</v>
      </c>
      <c r="C651" s="5">
        <f aca="true" t="shared" si="60" ref="C651:C714">MAX($B$2*EXP(($B$4-POWER($B$5,2)/2)*$B$6+$B$5*SQRT($B$6)*B651)-$B$3,0)*EXP(-$B$4)</f>
        <v>0.44002419157422284</v>
      </c>
      <c r="D651" s="5">
        <f aca="true" t="shared" si="61" ref="D651:D714">MAX(101*EXP(($B$4-POWER($B$5,2)/2)*$B$6+$B$5*SQRT($B$6)*B651)-$B$3,0)*EXP(-$B$4)</f>
        <v>1.395653857990672</v>
      </c>
      <c r="E651" s="5">
        <f aca="true" t="shared" si="62" ref="E651:E714">MAX(99*EXP(($B$4-POWER($B$5,2)/2)*$B$6+$B$5*SQRT($B$6)*B651)-$B$3,0)*EXP(-$B$4)</f>
        <v>0</v>
      </c>
      <c r="F651" s="5">
        <f aca="true" t="shared" si="63" ref="F651:F714">MAX($B$2*EXP(($B$4-POWER(0.202,2)/2)*$B$6+0.202*SQRT($B$6)*B651)-$B$3,0)*EXP(-$B$4)</f>
        <v>0.3773699407582958</v>
      </c>
      <c r="G651" s="5">
        <f aca="true" t="shared" si="64" ref="G651:G714">MAX($B$2*EXP(($B$4-POWER($B$5,2)/2)*0.99+$B$5*SQRT(0.99)*B651)-$B$3,0)*EXP(-0.99*$B$4)</f>
        <v>0.4237282575414955</v>
      </c>
      <c r="H651" s="5">
        <f t="shared" si="59"/>
        <v>0.4875737744129252</v>
      </c>
    </row>
    <row r="652" spans="1:8" ht="12.75">
      <c r="A652">
        <v>643</v>
      </c>
      <c r="B652" s="4">
        <v>0.48391868661759563</v>
      </c>
      <c r="C652" s="5">
        <f t="shared" si="60"/>
        <v>12.857910435645154</v>
      </c>
      <c r="D652" s="5">
        <f t="shared" si="61"/>
        <v>13.937718964502322</v>
      </c>
      <c r="E652" s="5">
        <f t="shared" si="62"/>
        <v>11.778101906787986</v>
      </c>
      <c r="F652" s="5">
        <f t="shared" si="63"/>
        <v>12.919027327281762</v>
      </c>
      <c r="G652" s="5">
        <f t="shared" si="64"/>
        <v>12.779552387069907</v>
      </c>
      <c r="H652" s="5">
        <f aca="true" t="shared" si="65" ref="H652:H715">MAX($B$2*EXP((0.0505-POWER($B$5,2)/2)*$B$6+$B$5*SQRT($B$6)*B652)-$B$3,0)*EXP(-0.0505)</f>
        <v>12.905460018483852</v>
      </c>
    </row>
    <row r="653" spans="1:8" ht="12.75">
      <c r="A653">
        <v>644</v>
      </c>
      <c r="B653" s="4">
        <v>0.7669920058233874</v>
      </c>
      <c r="C653" s="5">
        <f t="shared" si="60"/>
        <v>19.147573822285974</v>
      </c>
      <c r="D653" s="5">
        <f t="shared" si="61"/>
        <v>20.290278985009547</v>
      </c>
      <c r="E653" s="5">
        <f t="shared" si="62"/>
        <v>18.0048686595624</v>
      </c>
      <c r="F653" s="5">
        <f t="shared" si="63"/>
        <v>19.27699945976469</v>
      </c>
      <c r="G653" s="5">
        <f t="shared" si="64"/>
        <v>19.035008265003807</v>
      </c>
      <c r="H653" s="5">
        <f t="shared" si="65"/>
        <v>19.195123405124694</v>
      </c>
    </row>
    <row r="654" spans="1:8" ht="12.75">
      <c r="A654">
        <v>645</v>
      </c>
      <c r="B654" s="4">
        <v>0.5833547959616454</v>
      </c>
      <c r="C654" s="5">
        <f t="shared" si="60"/>
        <v>15.02684517345066</v>
      </c>
      <c r="D654" s="5">
        <f t="shared" si="61"/>
        <v>16.128343049685878</v>
      </c>
      <c r="E654" s="5">
        <f t="shared" si="62"/>
        <v>13.92534729721543</v>
      </c>
      <c r="F654" s="5">
        <f t="shared" si="63"/>
        <v>15.111109987544106</v>
      </c>
      <c r="G654" s="5">
        <f t="shared" si="64"/>
        <v>14.936892066059006</v>
      </c>
      <c r="H654" s="5">
        <f t="shared" si="65"/>
        <v>15.074394756289378</v>
      </c>
    </row>
    <row r="655" spans="1:8" ht="12.75">
      <c r="A655">
        <v>646</v>
      </c>
      <c r="B655" s="4">
        <v>-0.6662267732999472</v>
      </c>
      <c r="C655" s="5">
        <f t="shared" si="60"/>
        <v>0</v>
      </c>
      <c r="D655" s="5">
        <f t="shared" si="61"/>
        <v>0</v>
      </c>
      <c r="E655" s="5">
        <f t="shared" si="62"/>
        <v>0</v>
      </c>
      <c r="F655" s="5">
        <f t="shared" si="63"/>
        <v>0</v>
      </c>
      <c r="G655" s="5">
        <f t="shared" si="64"/>
        <v>0</v>
      </c>
      <c r="H655" s="5">
        <f t="shared" si="65"/>
        <v>0</v>
      </c>
    </row>
    <row r="656" spans="1:8" ht="12.75">
      <c r="A656">
        <v>647</v>
      </c>
      <c r="B656" s="4">
        <v>1.1619503828747755</v>
      </c>
      <c r="C656" s="5">
        <f t="shared" si="60"/>
        <v>28.54007469691354</v>
      </c>
      <c r="D656" s="5">
        <f t="shared" si="61"/>
        <v>29.776704868383373</v>
      </c>
      <c r="E656" s="5">
        <f t="shared" si="62"/>
        <v>27.303444525443677</v>
      </c>
      <c r="F656" s="5">
        <f t="shared" si="63"/>
        <v>28.777971277847172</v>
      </c>
      <c r="G656" s="5">
        <f t="shared" si="64"/>
        <v>28.373240158497644</v>
      </c>
      <c r="H656" s="5">
        <f t="shared" si="65"/>
        <v>28.587624279752234</v>
      </c>
    </row>
    <row r="657" spans="1:8" ht="12.75">
      <c r="A657">
        <v>648</v>
      </c>
      <c r="B657" s="4">
        <v>-0.055331361571347396</v>
      </c>
      <c r="C657" s="5">
        <f t="shared" si="60"/>
        <v>1.8181901314387332</v>
      </c>
      <c r="D657" s="5">
        <f t="shared" si="61"/>
        <v>2.787601457253832</v>
      </c>
      <c r="E657" s="5">
        <f t="shared" si="62"/>
        <v>0.8487788056236343</v>
      </c>
      <c r="F657" s="5">
        <f t="shared" si="63"/>
        <v>1.7685047634311932</v>
      </c>
      <c r="G657" s="5">
        <f t="shared" si="64"/>
        <v>1.7953855201275692</v>
      </c>
      <c r="H657" s="5">
        <f t="shared" si="65"/>
        <v>1.8657397142774392</v>
      </c>
    </row>
    <row r="658" spans="1:8" ht="12.75">
      <c r="A658">
        <v>649</v>
      </c>
      <c r="B658" s="4">
        <v>0.28546361327006486</v>
      </c>
      <c r="C658" s="5">
        <f t="shared" si="60"/>
        <v>8.65598184493016</v>
      </c>
      <c r="D658" s="5">
        <f t="shared" si="61"/>
        <v>9.693771087880183</v>
      </c>
      <c r="E658" s="5">
        <f t="shared" si="62"/>
        <v>7.618192601980152</v>
      </c>
      <c r="F658" s="5">
        <f t="shared" si="63"/>
        <v>8.673514411606899</v>
      </c>
      <c r="G658" s="5">
        <f t="shared" si="64"/>
        <v>8.599465109471732</v>
      </c>
      <c r="H658" s="5">
        <f t="shared" si="65"/>
        <v>8.703531427768903</v>
      </c>
    </row>
    <row r="659" spans="1:8" ht="12.75">
      <c r="A659">
        <v>650</v>
      </c>
      <c r="B659" s="4">
        <v>-0.651894657722486</v>
      </c>
      <c r="C659" s="5">
        <f t="shared" si="60"/>
        <v>0</v>
      </c>
      <c r="D659" s="5">
        <f t="shared" si="61"/>
        <v>0</v>
      </c>
      <c r="E659" s="5">
        <f t="shared" si="62"/>
        <v>0</v>
      </c>
      <c r="F659" s="5">
        <f t="shared" si="63"/>
        <v>0</v>
      </c>
      <c r="G659" s="5">
        <f t="shared" si="64"/>
        <v>0</v>
      </c>
      <c r="H659" s="5">
        <f t="shared" si="65"/>
        <v>0</v>
      </c>
    </row>
    <row r="660" spans="1:8" ht="12.75">
      <c r="A660">
        <v>651</v>
      </c>
      <c r="B660" s="4">
        <v>-0.5923414032041194</v>
      </c>
      <c r="C660" s="5">
        <f t="shared" si="60"/>
        <v>0</v>
      </c>
      <c r="D660" s="5">
        <f t="shared" si="61"/>
        <v>0</v>
      </c>
      <c r="E660" s="5">
        <f t="shared" si="62"/>
        <v>0</v>
      </c>
      <c r="F660" s="5">
        <f t="shared" si="63"/>
        <v>0</v>
      </c>
      <c r="G660" s="5">
        <f t="shared" si="64"/>
        <v>0</v>
      </c>
      <c r="H660" s="5">
        <f t="shared" si="65"/>
        <v>0</v>
      </c>
    </row>
    <row r="661" spans="1:8" ht="12.75">
      <c r="A661">
        <v>652</v>
      </c>
      <c r="B661" s="4">
        <v>-0.5770268497863198</v>
      </c>
      <c r="C661" s="5">
        <f t="shared" si="60"/>
        <v>0</v>
      </c>
      <c r="D661" s="5">
        <f t="shared" si="61"/>
        <v>0</v>
      </c>
      <c r="E661" s="5">
        <f t="shared" si="62"/>
        <v>0</v>
      </c>
      <c r="F661" s="5">
        <f t="shared" si="63"/>
        <v>0</v>
      </c>
      <c r="G661" s="5">
        <f t="shared" si="64"/>
        <v>0</v>
      </c>
      <c r="H661" s="5">
        <f t="shared" si="65"/>
        <v>0</v>
      </c>
    </row>
    <row r="662" spans="1:8" ht="12.75">
      <c r="A662">
        <v>653</v>
      </c>
      <c r="B662" s="4">
        <v>0.0008948212808164526</v>
      </c>
      <c r="C662" s="5">
        <f t="shared" si="60"/>
        <v>2.914468503044044</v>
      </c>
      <c r="D662" s="5">
        <f t="shared" si="61"/>
        <v>3.8948426125751987</v>
      </c>
      <c r="E662" s="5">
        <f t="shared" si="62"/>
        <v>1.9340943935128896</v>
      </c>
      <c r="F662" s="5">
        <f t="shared" si="63"/>
        <v>2.8752407659610744</v>
      </c>
      <c r="G662" s="5">
        <f t="shared" si="64"/>
        <v>2.886416618607184</v>
      </c>
      <c r="H662" s="5">
        <f t="shared" si="65"/>
        <v>2.962018085882743</v>
      </c>
    </row>
    <row r="663" spans="1:8" ht="12.75">
      <c r="A663">
        <v>654</v>
      </c>
      <c r="B663" s="4">
        <v>-0.7337070868224487</v>
      </c>
      <c r="C663" s="5">
        <f t="shared" si="60"/>
        <v>0</v>
      </c>
      <c r="D663" s="5">
        <f t="shared" si="61"/>
        <v>0</v>
      </c>
      <c r="E663" s="5">
        <f t="shared" si="62"/>
        <v>0</v>
      </c>
      <c r="F663" s="5">
        <f t="shared" si="63"/>
        <v>0</v>
      </c>
      <c r="G663" s="5">
        <f t="shared" si="64"/>
        <v>0</v>
      </c>
      <c r="H663" s="5">
        <f t="shared" si="65"/>
        <v>0</v>
      </c>
    </row>
    <row r="664" spans="1:8" ht="12.75">
      <c r="A664">
        <v>655</v>
      </c>
      <c r="B664" s="4">
        <v>-1.400109494108615</v>
      </c>
      <c r="C664" s="5">
        <f t="shared" si="60"/>
        <v>0</v>
      </c>
      <c r="D664" s="5">
        <f t="shared" si="61"/>
        <v>0</v>
      </c>
      <c r="E664" s="5">
        <f t="shared" si="62"/>
        <v>0</v>
      </c>
      <c r="F664" s="5">
        <f t="shared" si="63"/>
        <v>0</v>
      </c>
      <c r="G664" s="5">
        <f t="shared" si="64"/>
        <v>0</v>
      </c>
      <c r="H664" s="5">
        <f t="shared" si="65"/>
        <v>0</v>
      </c>
    </row>
    <row r="665" spans="1:8" ht="12.75">
      <c r="A665">
        <v>656</v>
      </c>
      <c r="B665" s="4">
        <v>0.5234724922845331</v>
      </c>
      <c r="C665" s="5">
        <f t="shared" si="60"/>
        <v>13.715508825427406</v>
      </c>
      <c r="D665" s="5">
        <f t="shared" si="61"/>
        <v>14.803893338182405</v>
      </c>
      <c r="E665" s="5">
        <f t="shared" si="62"/>
        <v>12.627124312672422</v>
      </c>
      <c r="F665" s="5">
        <f t="shared" si="63"/>
        <v>13.78572627946928</v>
      </c>
      <c r="G665" s="5">
        <f t="shared" si="64"/>
        <v>13.632591805171284</v>
      </c>
      <c r="H665" s="5">
        <f t="shared" si="65"/>
        <v>13.763058408266117</v>
      </c>
    </row>
    <row r="666" spans="1:8" ht="12.75">
      <c r="A666">
        <v>657</v>
      </c>
      <c r="B666" s="4">
        <v>-1.433544079962184</v>
      </c>
      <c r="C666" s="5">
        <f t="shared" si="60"/>
        <v>0</v>
      </c>
      <c r="D666" s="5">
        <f t="shared" si="61"/>
        <v>0</v>
      </c>
      <c r="E666" s="5">
        <f t="shared" si="62"/>
        <v>0</v>
      </c>
      <c r="F666" s="5">
        <f t="shared" si="63"/>
        <v>0</v>
      </c>
      <c r="G666" s="5">
        <f t="shared" si="64"/>
        <v>0</v>
      </c>
      <c r="H666" s="5">
        <f t="shared" si="65"/>
        <v>0</v>
      </c>
    </row>
    <row r="667" spans="1:8" ht="12.75">
      <c r="A667">
        <v>658</v>
      </c>
      <c r="B667" s="4">
        <v>-1.1396007596328124</v>
      </c>
      <c r="C667" s="5">
        <f t="shared" si="60"/>
        <v>0</v>
      </c>
      <c r="D667" s="5">
        <f t="shared" si="61"/>
        <v>0</v>
      </c>
      <c r="E667" s="5">
        <f t="shared" si="62"/>
        <v>0</v>
      </c>
      <c r="F667" s="5">
        <f t="shared" si="63"/>
        <v>0</v>
      </c>
      <c r="G667" s="5">
        <f t="shared" si="64"/>
        <v>0</v>
      </c>
      <c r="H667" s="5">
        <f t="shared" si="65"/>
        <v>0</v>
      </c>
    </row>
    <row r="668" spans="1:8" ht="12.75">
      <c r="A668">
        <v>659</v>
      </c>
      <c r="B668" s="4">
        <v>1.175917174193743</v>
      </c>
      <c r="C668" s="5">
        <f t="shared" si="60"/>
        <v>28.88599271934114</v>
      </c>
      <c r="D668" s="5">
        <f t="shared" si="61"/>
        <v>30.12608207103526</v>
      </c>
      <c r="E668" s="5">
        <f t="shared" si="62"/>
        <v>27.645903367646994</v>
      </c>
      <c r="F668" s="5">
        <f t="shared" si="63"/>
        <v>29.128025485861098</v>
      </c>
      <c r="G668" s="5">
        <f t="shared" si="64"/>
        <v>28.717089903988587</v>
      </c>
      <c r="H668" s="5">
        <f t="shared" si="65"/>
        <v>28.933542302179838</v>
      </c>
    </row>
    <row r="669" spans="1:8" ht="12.75">
      <c r="A669">
        <v>660</v>
      </c>
      <c r="B669" s="4">
        <v>-0.3870953341421405</v>
      </c>
      <c r="C669" s="5">
        <f t="shared" si="60"/>
        <v>0</v>
      </c>
      <c r="D669" s="5">
        <f t="shared" si="61"/>
        <v>0</v>
      </c>
      <c r="E669" s="5">
        <f t="shared" si="62"/>
        <v>0</v>
      </c>
      <c r="F669" s="5">
        <f t="shared" si="63"/>
        <v>0</v>
      </c>
      <c r="G669" s="5">
        <f t="shared" si="64"/>
        <v>0</v>
      </c>
      <c r="H669" s="5">
        <f t="shared" si="65"/>
        <v>0</v>
      </c>
    </row>
    <row r="670" spans="1:8" ht="12.75">
      <c r="A670">
        <v>661</v>
      </c>
      <c r="B670" s="4">
        <v>-0.226422746454352</v>
      </c>
      <c r="C670" s="5">
        <f t="shared" si="60"/>
        <v>0</v>
      </c>
      <c r="D670" s="5">
        <f t="shared" si="61"/>
        <v>0</v>
      </c>
      <c r="E670" s="5">
        <f t="shared" si="62"/>
        <v>0</v>
      </c>
      <c r="F670" s="5">
        <f t="shared" si="63"/>
        <v>0</v>
      </c>
      <c r="G670" s="5">
        <f t="shared" si="64"/>
        <v>0</v>
      </c>
      <c r="H670" s="5">
        <f t="shared" si="65"/>
        <v>0</v>
      </c>
    </row>
    <row r="671" spans="1:8" ht="12.75">
      <c r="A671">
        <v>662</v>
      </c>
      <c r="B671" s="4">
        <v>2.1871317576586273</v>
      </c>
      <c r="C671" s="5">
        <f t="shared" si="60"/>
        <v>56.68201732530046</v>
      </c>
      <c r="D671" s="5">
        <f t="shared" si="61"/>
        <v>58.20006692305416</v>
      </c>
      <c r="E671" s="5">
        <f t="shared" si="62"/>
        <v>55.16396772754675</v>
      </c>
      <c r="F671" s="5">
        <f t="shared" si="63"/>
        <v>57.28622587176524</v>
      </c>
      <c r="G671" s="5">
        <f t="shared" si="64"/>
        <v>56.33225446070752</v>
      </c>
      <c r="H671" s="5">
        <f t="shared" si="65"/>
        <v>56.72956690813915</v>
      </c>
    </row>
    <row r="672" spans="1:8" ht="12.75">
      <c r="A672">
        <v>663</v>
      </c>
      <c r="B672" s="4">
        <v>-0.5499046008667254</v>
      </c>
      <c r="C672" s="5">
        <f t="shared" si="60"/>
        <v>0</v>
      </c>
      <c r="D672" s="5">
        <f t="shared" si="61"/>
        <v>0</v>
      </c>
      <c r="E672" s="5">
        <f t="shared" si="62"/>
        <v>0</v>
      </c>
      <c r="F672" s="5">
        <f t="shared" si="63"/>
        <v>0</v>
      </c>
      <c r="G672" s="5">
        <f t="shared" si="64"/>
        <v>0</v>
      </c>
      <c r="H672" s="5">
        <f t="shared" si="65"/>
        <v>0</v>
      </c>
    </row>
    <row r="673" spans="1:8" ht="12.75">
      <c r="A673">
        <v>664</v>
      </c>
      <c r="B673" s="4">
        <v>-0.9054280669925183</v>
      </c>
      <c r="C673" s="5">
        <f t="shared" si="60"/>
        <v>0</v>
      </c>
      <c r="D673" s="5">
        <f t="shared" si="61"/>
        <v>0</v>
      </c>
      <c r="E673" s="5">
        <f t="shared" si="62"/>
        <v>0</v>
      </c>
      <c r="F673" s="5">
        <f t="shared" si="63"/>
        <v>0</v>
      </c>
      <c r="G673" s="5">
        <f t="shared" si="64"/>
        <v>0</v>
      </c>
      <c r="H673" s="5">
        <f t="shared" si="65"/>
        <v>0</v>
      </c>
    </row>
    <row r="674" spans="1:8" ht="12.75">
      <c r="A674">
        <v>665</v>
      </c>
      <c r="B674" s="4">
        <v>0.19209557461879123</v>
      </c>
      <c r="C674" s="5">
        <f t="shared" si="60"/>
        <v>6.736036862368665</v>
      </c>
      <c r="D674" s="5">
        <f t="shared" si="61"/>
        <v>7.754626655493062</v>
      </c>
      <c r="E674" s="5">
        <f t="shared" si="62"/>
        <v>5.717447069244256</v>
      </c>
      <c r="F674" s="5">
        <f t="shared" si="63"/>
        <v>6.734222887159723</v>
      </c>
      <c r="G674" s="5">
        <f t="shared" si="64"/>
        <v>6.689219475529993</v>
      </c>
      <c r="H674" s="5">
        <f t="shared" si="65"/>
        <v>6.783586445207357</v>
      </c>
    </row>
    <row r="675" spans="1:8" ht="12.75">
      <c r="A675">
        <v>666</v>
      </c>
      <c r="B675" s="4">
        <v>0.5173102012004176</v>
      </c>
      <c r="C675" s="5">
        <f t="shared" si="60"/>
        <v>13.58145260815864</v>
      </c>
      <c r="D675" s="5">
        <f t="shared" si="61"/>
        <v>14.668496558740935</v>
      </c>
      <c r="E675" s="5">
        <f t="shared" si="62"/>
        <v>12.494408657576333</v>
      </c>
      <c r="F675" s="5">
        <f t="shared" si="63"/>
        <v>13.650242983106233</v>
      </c>
      <c r="G675" s="5">
        <f t="shared" si="64"/>
        <v>13.499250455869252</v>
      </c>
      <c r="H675" s="5">
        <f t="shared" si="65"/>
        <v>13.629002190997342</v>
      </c>
    </row>
    <row r="676" spans="1:8" ht="12.75">
      <c r="A676">
        <v>667</v>
      </c>
      <c r="B676" s="4">
        <v>-0.6584908085416374</v>
      </c>
      <c r="C676" s="5">
        <f t="shared" si="60"/>
        <v>0</v>
      </c>
      <c r="D676" s="5">
        <f t="shared" si="61"/>
        <v>0</v>
      </c>
      <c r="E676" s="5">
        <f t="shared" si="62"/>
        <v>0</v>
      </c>
      <c r="F676" s="5">
        <f t="shared" si="63"/>
        <v>0</v>
      </c>
      <c r="G676" s="5">
        <f t="shared" si="64"/>
        <v>0</v>
      </c>
      <c r="H676" s="5">
        <f t="shared" si="65"/>
        <v>0</v>
      </c>
    </row>
    <row r="677" spans="1:8" ht="12.75">
      <c r="A677">
        <v>668</v>
      </c>
      <c r="B677" s="4">
        <v>0.3709426174225334</v>
      </c>
      <c r="C677" s="5">
        <f t="shared" si="60"/>
        <v>10.445418004713039</v>
      </c>
      <c r="D677" s="5">
        <f t="shared" si="61"/>
        <v>11.501101609260877</v>
      </c>
      <c r="E677" s="5">
        <f t="shared" si="62"/>
        <v>9.389734400165187</v>
      </c>
      <c r="F677" s="5">
        <f t="shared" si="63"/>
        <v>10.481305230121965</v>
      </c>
      <c r="G677" s="5">
        <f t="shared" si="64"/>
        <v>10.379701676399144</v>
      </c>
      <c r="H677" s="5">
        <f t="shared" si="65"/>
        <v>10.49296758755173</v>
      </c>
    </row>
    <row r="678" spans="1:8" ht="12.75">
      <c r="A678">
        <v>669</v>
      </c>
      <c r="B678" s="4">
        <v>-0.1502196895196412</v>
      </c>
      <c r="C678" s="5">
        <f t="shared" si="60"/>
        <v>0</v>
      </c>
      <c r="D678" s="5">
        <f t="shared" si="61"/>
        <v>0.9470082195030346</v>
      </c>
      <c r="E678" s="5">
        <f t="shared" si="62"/>
        <v>0</v>
      </c>
      <c r="F678" s="5">
        <f t="shared" si="63"/>
        <v>0</v>
      </c>
      <c r="G678" s="5">
        <f t="shared" si="64"/>
        <v>0</v>
      </c>
      <c r="H678" s="5">
        <f t="shared" si="65"/>
        <v>0.04337017194993102</v>
      </c>
    </row>
    <row r="679" spans="1:8" ht="12.75">
      <c r="A679">
        <v>670</v>
      </c>
      <c r="B679" s="4">
        <v>0.031376362463728186</v>
      </c>
      <c r="C679" s="5">
        <f t="shared" si="60"/>
        <v>3.5139602655419715</v>
      </c>
      <c r="D679" s="5">
        <f t="shared" si="61"/>
        <v>4.500329292698103</v>
      </c>
      <c r="E679" s="5">
        <f t="shared" si="62"/>
        <v>2.5275912383858263</v>
      </c>
      <c r="F679" s="5">
        <f t="shared" si="63"/>
        <v>3.4805036404293994</v>
      </c>
      <c r="G679" s="5">
        <f t="shared" si="64"/>
        <v>3.48301304028623</v>
      </c>
      <c r="H679" s="5">
        <f t="shared" si="65"/>
        <v>3.561509848380657</v>
      </c>
    </row>
    <row r="680" spans="1:8" ht="12.75">
      <c r="A680">
        <v>671</v>
      </c>
      <c r="B680" s="4">
        <v>0.4615075843728481</v>
      </c>
      <c r="C680" s="5">
        <f t="shared" si="60"/>
        <v>12.374999513835338</v>
      </c>
      <c r="D680" s="5">
        <f t="shared" si="61"/>
        <v>13.449978933474405</v>
      </c>
      <c r="E680" s="5">
        <f t="shared" si="62"/>
        <v>11.300020094196272</v>
      </c>
      <c r="F680" s="5">
        <f t="shared" si="63"/>
        <v>12.431022165265757</v>
      </c>
      <c r="G680" s="5">
        <f t="shared" si="64"/>
        <v>12.29919367933531</v>
      </c>
      <c r="H680" s="5">
        <f t="shared" si="65"/>
        <v>12.422549096674047</v>
      </c>
    </row>
    <row r="681" spans="1:8" ht="12.75">
      <c r="A681">
        <v>672</v>
      </c>
      <c r="B681" s="4">
        <v>0.01884192996273397</v>
      </c>
      <c r="C681" s="5">
        <f t="shared" si="60"/>
        <v>3.266998427687002</v>
      </c>
      <c r="D681" s="5">
        <f t="shared" si="61"/>
        <v>4.25089783646458</v>
      </c>
      <c r="E681" s="5">
        <f t="shared" si="62"/>
        <v>2.28309901890941</v>
      </c>
      <c r="F681" s="5">
        <f t="shared" si="63"/>
        <v>3.23115991287534</v>
      </c>
      <c r="G681" s="5">
        <f t="shared" si="64"/>
        <v>3.2372461516990456</v>
      </c>
      <c r="H681" s="5">
        <f t="shared" si="65"/>
        <v>3.3145480105256975</v>
      </c>
    </row>
    <row r="682" spans="1:8" ht="12.75">
      <c r="A682">
        <v>673</v>
      </c>
      <c r="B682" s="4">
        <v>0.9464523108900653</v>
      </c>
      <c r="C682" s="5">
        <f t="shared" si="60"/>
        <v>23.32347064937608</v>
      </c>
      <c r="D682" s="5">
        <f t="shared" si="61"/>
        <v>24.507934780370565</v>
      </c>
      <c r="E682" s="5">
        <f t="shared" si="62"/>
        <v>22.13900651838161</v>
      </c>
      <c r="F682" s="5">
        <f t="shared" si="63"/>
        <v>23.50019466068683</v>
      </c>
      <c r="G682" s="5">
        <f t="shared" si="64"/>
        <v>23.187234218145633</v>
      </c>
      <c r="H682" s="5">
        <f t="shared" si="65"/>
        <v>23.371020232214807</v>
      </c>
    </row>
    <row r="683" spans="1:8" ht="12.75">
      <c r="A683">
        <v>674</v>
      </c>
      <c r="B683" s="4">
        <v>-1.3496767915951704</v>
      </c>
      <c r="C683" s="5">
        <f t="shared" si="60"/>
        <v>0</v>
      </c>
      <c r="D683" s="5">
        <f t="shared" si="61"/>
        <v>0</v>
      </c>
      <c r="E683" s="5">
        <f t="shared" si="62"/>
        <v>0</v>
      </c>
      <c r="F683" s="5">
        <f t="shared" si="63"/>
        <v>0</v>
      </c>
      <c r="G683" s="5">
        <f t="shared" si="64"/>
        <v>0</v>
      </c>
      <c r="H683" s="5">
        <f t="shared" si="65"/>
        <v>0</v>
      </c>
    </row>
    <row r="684" spans="1:8" ht="12.75">
      <c r="A684">
        <v>675</v>
      </c>
      <c r="B684" s="4">
        <v>-0.04339978892166092</v>
      </c>
      <c r="C684" s="5">
        <f t="shared" si="60"/>
        <v>2.0497983998469245</v>
      </c>
      <c r="D684" s="5">
        <f t="shared" si="61"/>
        <v>3.0215258083461167</v>
      </c>
      <c r="E684" s="5">
        <f t="shared" si="62"/>
        <v>1.0780709913477453</v>
      </c>
      <c r="F684" s="5">
        <f t="shared" si="63"/>
        <v>2.002312011750321</v>
      </c>
      <c r="G684" s="5">
        <f t="shared" si="64"/>
        <v>2.0258903383609086</v>
      </c>
      <c r="H684" s="5">
        <f t="shared" si="65"/>
        <v>2.0973479826856356</v>
      </c>
    </row>
    <row r="685" spans="1:8" ht="12.75">
      <c r="A685">
        <v>676</v>
      </c>
      <c r="B685" s="4">
        <v>-1.684580681066624</v>
      </c>
      <c r="C685" s="5">
        <f t="shared" si="60"/>
        <v>0</v>
      </c>
      <c r="D685" s="5">
        <f t="shared" si="61"/>
        <v>0</v>
      </c>
      <c r="E685" s="5">
        <f t="shared" si="62"/>
        <v>0</v>
      </c>
      <c r="F685" s="5">
        <f t="shared" si="63"/>
        <v>0</v>
      </c>
      <c r="G685" s="5">
        <f t="shared" si="64"/>
        <v>0</v>
      </c>
      <c r="H685" s="5">
        <f t="shared" si="65"/>
        <v>0</v>
      </c>
    </row>
    <row r="686" spans="1:8" ht="12.75">
      <c r="A686">
        <v>677</v>
      </c>
      <c r="B686" s="4">
        <v>0.058070884422474364</v>
      </c>
      <c r="C686" s="5">
        <f t="shared" si="60"/>
        <v>4.041981531946437</v>
      </c>
      <c r="D686" s="5">
        <f t="shared" si="61"/>
        <v>5.0336307717666156</v>
      </c>
      <c r="E686" s="5">
        <f t="shared" si="62"/>
        <v>3.050332292126258</v>
      </c>
      <c r="F686" s="5">
        <f t="shared" si="63"/>
        <v>4.013638473425603</v>
      </c>
      <c r="G686" s="5">
        <f t="shared" si="64"/>
        <v>4.008469086183555</v>
      </c>
      <c r="H686" s="5">
        <f t="shared" si="65"/>
        <v>4.089531114785153</v>
      </c>
    </row>
    <row r="687" spans="1:8" ht="12.75">
      <c r="A687">
        <v>678</v>
      </c>
      <c r="B687" s="4">
        <v>1.1365215965848359</v>
      </c>
      <c r="C687" s="5">
        <f t="shared" si="60"/>
        <v>27.912751169643716</v>
      </c>
      <c r="D687" s="5">
        <f t="shared" si="61"/>
        <v>29.14310810584088</v>
      </c>
      <c r="E687" s="5">
        <f t="shared" si="62"/>
        <v>26.68239423344655</v>
      </c>
      <c r="F687" s="5">
        <f t="shared" si="63"/>
        <v>28.14317176292769</v>
      </c>
      <c r="G687" s="5">
        <f t="shared" si="64"/>
        <v>27.74965514929512</v>
      </c>
      <c r="H687" s="5">
        <f t="shared" si="65"/>
        <v>27.96030075248241</v>
      </c>
    </row>
    <row r="688" spans="1:8" ht="12.75">
      <c r="A688">
        <v>679</v>
      </c>
      <c r="B688" s="4">
        <v>0.042391071845838235</v>
      </c>
      <c r="C688" s="5">
        <f t="shared" si="60"/>
        <v>3.7314911450644592</v>
      </c>
      <c r="D688" s="5">
        <f t="shared" si="61"/>
        <v>4.720035481015815</v>
      </c>
      <c r="E688" s="5">
        <f t="shared" si="62"/>
        <v>2.742946809113103</v>
      </c>
      <c r="F688" s="5">
        <f t="shared" si="63"/>
        <v>3.7001377267478226</v>
      </c>
      <c r="G688" s="5">
        <f t="shared" si="64"/>
        <v>3.6994888199427516</v>
      </c>
      <c r="H688" s="5">
        <f t="shared" si="65"/>
        <v>3.7790407279031726</v>
      </c>
    </row>
    <row r="689" spans="1:8" ht="12.75">
      <c r="A689">
        <v>680</v>
      </c>
      <c r="B689" s="4">
        <v>-0.6742155407229644</v>
      </c>
      <c r="C689" s="5">
        <f t="shared" si="60"/>
        <v>0</v>
      </c>
      <c r="D689" s="5">
        <f t="shared" si="61"/>
        <v>0</v>
      </c>
      <c r="E689" s="5">
        <f t="shared" si="62"/>
        <v>0</v>
      </c>
      <c r="F689" s="5">
        <f t="shared" si="63"/>
        <v>0</v>
      </c>
      <c r="G689" s="5">
        <f t="shared" si="64"/>
        <v>0</v>
      </c>
      <c r="H689" s="5">
        <f t="shared" si="65"/>
        <v>0</v>
      </c>
    </row>
    <row r="690" spans="1:8" ht="12.75">
      <c r="A690">
        <v>681</v>
      </c>
      <c r="B690" s="4">
        <v>1.2041108910613971</v>
      </c>
      <c r="C690" s="5">
        <f t="shared" si="60"/>
        <v>29.587222450044383</v>
      </c>
      <c r="D690" s="5">
        <f t="shared" si="61"/>
        <v>30.834324099045517</v>
      </c>
      <c r="E690" s="5">
        <f t="shared" si="62"/>
        <v>28.34012080104322</v>
      </c>
      <c r="F690" s="5">
        <f t="shared" si="63"/>
        <v>29.837669841822766</v>
      </c>
      <c r="G690" s="5">
        <f t="shared" si="64"/>
        <v>29.414112177623686</v>
      </c>
      <c r="H690" s="5">
        <f t="shared" si="65"/>
        <v>29.63477203288307</v>
      </c>
    </row>
    <row r="691" spans="1:8" ht="12.75">
      <c r="A691">
        <v>682</v>
      </c>
      <c r="B691" s="4">
        <v>-0.5209006408384902</v>
      </c>
      <c r="C691" s="5">
        <f t="shared" si="60"/>
        <v>0</v>
      </c>
      <c r="D691" s="5">
        <f t="shared" si="61"/>
        <v>0</v>
      </c>
      <c r="E691" s="5">
        <f t="shared" si="62"/>
        <v>0</v>
      </c>
      <c r="F691" s="5">
        <f t="shared" si="63"/>
        <v>0</v>
      </c>
      <c r="G691" s="5">
        <f t="shared" si="64"/>
        <v>0</v>
      </c>
      <c r="H691" s="5">
        <f t="shared" si="65"/>
        <v>0</v>
      </c>
    </row>
    <row r="692" spans="1:8" ht="12.75">
      <c r="A692">
        <v>683</v>
      </c>
      <c r="B692" s="4">
        <v>0.6609703087035634</v>
      </c>
      <c r="C692" s="5">
        <f t="shared" si="60"/>
        <v>16.75005177600144</v>
      </c>
      <c r="D692" s="5">
        <f t="shared" si="61"/>
        <v>17.86878171826216</v>
      </c>
      <c r="E692" s="5">
        <f t="shared" si="62"/>
        <v>15.631321833740715</v>
      </c>
      <c r="F692" s="5">
        <f t="shared" si="63"/>
        <v>16.85301564044001</v>
      </c>
      <c r="G692" s="5">
        <f t="shared" si="64"/>
        <v>16.650734461898978</v>
      </c>
      <c r="H692" s="5">
        <f t="shared" si="65"/>
        <v>16.79760135884014</v>
      </c>
    </row>
    <row r="693" spans="1:8" ht="12.75">
      <c r="A693">
        <v>684</v>
      </c>
      <c r="B693" s="4">
        <v>0.09382587071994994</v>
      </c>
      <c r="C693" s="5">
        <f t="shared" si="60"/>
        <v>4.753651172701077</v>
      </c>
      <c r="D693" s="5">
        <f t="shared" si="61"/>
        <v>5.752417108928807</v>
      </c>
      <c r="E693" s="5">
        <f t="shared" si="62"/>
        <v>3.754885236473348</v>
      </c>
      <c r="F693" s="5">
        <f t="shared" si="63"/>
        <v>4.732245093047031</v>
      </c>
      <c r="G693" s="5">
        <f t="shared" si="64"/>
        <v>4.716659134568202</v>
      </c>
      <c r="H693" s="5">
        <f t="shared" si="65"/>
        <v>4.801200755539789</v>
      </c>
    </row>
    <row r="694" spans="1:8" ht="12.75">
      <c r="A694">
        <v>685</v>
      </c>
      <c r="B694" s="4">
        <v>0.8179848267238743</v>
      </c>
      <c r="C694" s="5">
        <f t="shared" si="60"/>
        <v>20.318931949101174</v>
      </c>
      <c r="D694" s="5">
        <f t="shared" si="61"/>
        <v>21.473350693092904</v>
      </c>
      <c r="E694" s="5">
        <f t="shared" si="62"/>
        <v>19.164513205109458</v>
      </c>
      <c r="F694" s="5">
        <f t="shared" si="63"/>
        <v>20.461471645589942</v>
      </c>
      <c r="G694" s="5">
        <f t="shared" si="64"/>
        <v>20.19980218293563</v>
      </c>
      <c r="H694" s="5">
        <f t="shared" si="65"/>
        <v>20.36648153193987</v>
      </c>
    </row>
    <row r="695" spans="1:8" ht="12.75">
      <c r="A695">
        <v>686</v>
      </c>
      <c r="B695" s="4">
        <v>-0.09895222161318448</v>
      </c>
      <c r="C695" s="5">
        <f t="shared" si="60"/>
        <v>0.9761374630660716</v>
      </c>
      <c r="D695" s="5">
        <f t="shared" si="61"/>
        <v>1.9371282621974482</v>
      </c>
      <c r="E695" s="5">
        <f t="shared" si="62"/>
        <v>0.015146663934694986</v>
      </c>
      <c r="F695" s="5">
        <f t="shared" si="63"/>
        <v>0.9185044869038818</v>
      </c>
      <c r="G695" s="5">
        <f t="shared" si="64"/>
        <v>0.957321327462196</v>
      </c>
      <c r="H695" s="5">
        <f t="shared" si="65"/>
        <v>1.0236870459047747</v>
      </c>
    </row>
    <row r="696" spans="1:8" ht="12.75">
      <c r="A696">
        <v>687</v>
      </c>
      <c r="B696" s="4">
        <v>1.571353392639819</v>
      </c>
      <c r="C696" s="5">
        <f t="shared" si="60"/>
        <v>39.091772041673316</v>
      </c>
      <c r="D696" s="5">
        <f t="shared" si="61"/>
        <v>40.433919186590764</v>
      </c>
      <c r="E696" s="5">
        <f t="shared" si="62"/>
        <v>37.749624896755876</v>
      </c>
      <c r="F696" s="5">
        <f t="shared" si="63"/>
        <v>39.46011975633617</v>
      </c>
      <c r="G696" s="5">
        <f t="shared" si="64"/>
        <v>38.85973984667589</v>
      </c>
      <c r="H696" s="5">
        <f t="shared" si="65"/>
        <v>39.13932162451203</v>
      </c>
    </row>
    <row r="697" spans="1:8" ht="12.75">
      <c r="A697">
        <v>688</v>
      </c>
      <c r="B697" s="4">
        <v>-1.1484665277370358</v>
      </c>
      <c r="C697" s="5">
        <f t="shared" si="60"/>
        <v>0</v>
      </c>
      <c r="D697" s="5">
        <f t="shared" si="61"/>
        <v>0</v>
      </c>
      <c r="E697" s="5">
        <f t="shared" si="62"/>
        <v>0</v>
      </c>
      <c r="F697" s="5">
        <f t="shared" si="63"/>
        <v>0</v>
      </c>
      <c r="G697" s="5">
        <f t="shared" si="64"/>
        <v>0</v>
      </c>
      <c r="H697" s="5">
        <f t="shared" si="65"/>
        <v>0</v>
      </c>
    </row>
    <row r="698" spans="1:8" ht="12.75">
      <c r="A698">
        <v>689</v>
      </c>
      <c r="B698" s="4">
        <v>0.2461123540302496</v>
      </c>
      <c r="C698" s="5">
        <f t="shared" si="60"/>
        <v>7.842421237039582</v>
      </c>
      <c r="D698" s="5">
        <f t="shared" si="61"/>
        <v>8.872074873910696</v>
      </c>
      <c r="E698" s="5">
        <f t="shared" si="62"/>
        <v>6.81276760016848</v>
      </c>
      <c r="F698" s="5">
        <f t="shared" si="63"/>
        <v>7.8517116760258645</v>
      </c>
      <c r="G698" s="5">
        <f t="shared" si="64"/>
        <v>7.7900363392087595</v>
      </c>
      <c r="H698" s="5">
        <f t="shared" si="65"/>
        <v>7.889970819878302</v>
      </c>
    </row>
    <row r="699" spans="1:8" ht="12.75">
      <c r="A699">
        <v>690</v>
      </c>
      <c r="B699" s="4">
        <v>0.6168787290792863</v>
      </c>
      <c r="C699" s="5">
        <f t="shared" si="60"/>
        <v>15.767857384510346</v>
      </c>
      <c r="D699" s="5">
        <f t="shared" si="61"/>
        <v>16.87676538285617</v>
      </c>
      <c r="E699" s="5">
        <f t="shared" si="62"/>
        <v>14.658949386164535</v>
      </c>
      <c r="F699" s="5">
        <f t="shared" si="63"/>
        <v>15.860130003213648</v>
      </c>
      <c r="G699" s="5">
        <f t="shared" si="64"/>
        <v>15.673893835504602</v>
      </c>
      <c r="H699" s="5">
        <f t="shared" si="65"/>
        <v>15.81540696734904</v>
      </c>
    </row>
    <row r="700" spans="1:8" ht="12.75">
      <c r="A700">
        <v>691</v>
      </c>
      <c r="B700" s="4">
        <v>-0.9902010191015336</v>
      </c>
      <c r="C700" s="5">
        <f t="shared" si="60"/>
        <v>0</v>
      </c>
      <c r="D700" s="5">
        <f t="shared" si="61"/>
        <v>0</v>
      </c>
      <c r="E700" s="5">
        <f t="shared" si="62"/>
        <v>0</v>
      </c>
      <c r="F700" s="5">
        <f t="shared" si="63"/>
        <v>0</v>
      </c>
      <c r="G700" s="5">
        <f t="shared" si="64"/>
        <v>0</v>
      </c>
      <c r="H700" s="5">
        <f t="shared" si="65"/>
        <v>0</v>
      </c>
    </row>
    <row r="701" spans="1:8" ht="12.75">
      <c r="A701">
        <v>692</v>
      </c>
      <c r="B701" s="4">
        <v>-0.14533705450519024</v>
      </c>
      <c r="C701" s="5">
        <f t="shared" si="60"/>
        <v>0.0887519973302652</v>
      </c>
      <c r="D701" s="5">
        <f t="shared" si="61"/>
        <v>1.0408689418042811</v>
      </c>
      <c r="E701" s="5">
        <f t="shared" si="62"/>
        <v>0</v>
      </c>
      <c r="F701" s="5">
        <f t="shared" si="63"/>
        <v>0.02282415760137801</v>
      </c>
      <c r="G701" s="5">
        <f t="shared" si="64"/>
        <v>0.07409921843129118</v>
      </c>
      <c r="H701" s="5">
        <f t="shared" si="65"/>
        <v>0.13630158016897798</v>
      </c>
    </row>
    <row r="702" spans="1:8" ht="12.75">
      <c r="A702">
        <v>693</v>
      </c>
      <c r="B702" s="4">
        <v>0.5220903287712866</v>
      </c>
      <c r="C702" s="5">
        <f t="shared" si="60"/>
        <v>13.685426476253278</v>
      </c>
      <c r="D702" s="5">
        <f t="shared" si="61"/>
        <v>14.773510165516521</v>
      </c>
      <c r="E702" s="5">
        <f t="shared" si="62"/>
        <v>12.597342786990021</v>
      </c>
      <c r="F702" s="5">
        <f t="shared" si="63"/>
        <v>13.755323547027832</v>
      </c>
      <c r="G702" s="5">
        <f t="shared" si="64"/>
        <v>13.60266994476049</v>
      </c>
      <c r="H702" s="5">
        <f t="shared" si="65"/>
        <v>13.732976059091973</v>
      </c>
    </row>
    <row r="703" spans="1:8" ht="12.75">
      <c r="A703">
        <v>694</v>
      </c>
      <c r="B703" s="4">
        <v>-0.8285838321276955</v>
      </c>
      <c r="C703" s="5">
        <f t="shared" si="60"/>
        <v>0</v>
      </c>
      <c r="D703" s="5">
        <f t="shared" si="61"/>
        <v>0</v>
      </c>
      <c r="E703" s="5">
        <f t="shared" si="62"/>
        <v>0</v>
      </c>
      <c r="F703" s="5">
        <f t="shared" si="63"/>
        <v>0</v>
      </c>
      <c r="G703" s="5">
        <f t="shared" si="64"/>
        <v>0</v>
      </c>
      <c r="H703" s="5">
        <f t="shared" si="65"/>
        <v>0</v>
      </c>
    </row>
    <row r="704" spans="1:8" ht="12.75">
      <c r="A704">
        <v>695</v>
      </c>
      <c r="B704" s="4">
        <v>-0.10849730003590832</v>
      </c>
      <c r="C704" s="5">
        <f t="shared" si="60"/>
        <v>0.7928578097690766</v>
      </c>
      <c r="D704" s="5">
        <f t="shared" si="61"/>
        <v>1.7520158123674874</v>
      </c>
      <c r="E704" s="5">
        <f t="shared" si="62"/>
        <v>0</v>
      </c>
      <c r="F704" s="5">
        <f t="shared" si="63"/>
        <v>0.7335048188322428</v>
      </c>
      <c r="G704" s="5">
        <f t="shared" si="64"/>
        <v>0.774904931741891</v>
      </c>
      <c r="H704" s="5">
        <f t="shared" si="65"/>
        <v>0.8404073926078024</v>
      </c>
    </row>
    <row r="705" spans="1:8" ht="12.75">
      <c r="A705">
        <v>696</v>
      </c>
      <c r="B705" s="4">
        <v>-1.2328359108062488</v>
      </c>
      <c r="C705" s="5">
        <f t="shared" si="60"/>
        <v>0</v>
      </c>
      <c r="D705" s="5">
        <f t="shared" si="61"/>
        <v>0</v>
      </c>
      <c r="E705" s="5">
        <f t="shared" si="62"/>
        <v>0</v>
      </c>
      <c r="F705" s="5">
        <f t="shared" si="63"/>
        <v>0</v>
      </c>
      <c r="G705" s="5">
        <f t="shared" si="64"/>
        <v>0</v>
      </c>
      <c r="H705" s="5">
        <f t="shared" si="65"/>
        <v>0</v>
      </c>
    </row>
    <row r="706" spans="1:8" ht="12.75">
      <c r="A706">
        <v>697</v>
      </c>
      <c r="B706" s="4">
        <v>-0.5305678840009538</v>
      </c>
      <c r="C706" s="5">
        <f t="shared" si="60"/>
        <v>0</v>
      </c>
      <c r="D706" s="5">
        <f t="shared" si="61"/>
        <v>0</v>
      </c>
      <c r="E706" s="5">
        <f t="shared" si="62"/>
        <v>0</v>
      </c>
      <c r="F706" s="5">
        <f t="shared" si="63"/>
        <v>0</v>
      </c>
      <c r="G706" s="5">
        <f t="shared" si="64"/>
        <v>0</v>
      </c>
      <c r="H706" s="5">
        <f t="shared" si="65"/>
        <v>0</v>
      </c>
    </row>
    <row r="707" spans="1:8" ht="12.75">
      <c r="A707">
        <v>698</v>
      </c>
      <c r="B707" s="4">
        <v>0.553515427143501</v>
      </c>
      <c r="C707" s="5">
        <f t="shared" si="60"/>
        <v>14.371442770432566</v>
      </c>
      <c r="D707" s="5">
        <f t="shared" si="61"/>
        <v>15.4663866226376</v>
      </c>
      <c r="E707" s="5">
        <f t="shared" si="62"/>
        <v>13.276498918227531</v>
      </c>
      <c r="F707" s="5">
        <f t="shared" si="63"/>
        <v>14.44866690988589</v>
      </c>
      <c r="G707" s="5">
        <f t="shared" si="64"/>
        <v>14.285016068117296</v>
      </c>
      <c r="H707" s="5">
        <f t="shared" si="65"/>
        <v>14.41899235327126</v>
      </c>
    </row>
    <row r="708" spans="1:8" ht="12.75">
      <c r="A708">
        <v>699</v>
      </c>
      <c r="B708" s="4">
        <v>0.09887309772138567</v>
      </c>
      <c r="C708" s="5">
        <f t="shared" si="60"/>
        <v>4.854522043983012</v>
      </c>
      <c r="D708" s="5">
        <f t="shared" si="61"/>
        <v>5.854296688923551</v>
      </c>
      <c r="E708" s="5">
        <f t="shared" si="62"/>
        <v>3.85474739904246</v>
      </c>
      <c r="F708" s="5">
        <f t="shared" si="63"/>
        <v>4.834103351858878</v>
      </c>
      <c r="G708" s="5">
        <f t="shared" si="64"/>
        <v>4.817034763370647</v>
      </c>
      <c r="H708" s="5">
        <f t="shared" si="65"/>
        <v>4.902071626821718</v>
      </c>
    </row>
    <row r="709" spans="1:8" ht="12.75">
      <c r="A709">
        <v>700</v>
      </c>
      <c r="B709" s="4">
        <v>1.748684287253631</v>
      </c>
      <c r="C709" s="5">
        <f t="shared" si="60"/>
        <v>43.93727292176593</v>
      </c>
      <c r="D709" s="5">
        <f t="shared" si="61"/>
        <v>45.32787507548429</v>
      </c>
      <c r="E709" s="5">
        <f t="shared" si="62"/>
        <v>42.54667076804757</v>
      </c>
      <c r="F709" s="5">
        <f t="shared" si="63"/>
        <v>44.368382419571994</v>
      </c>
      <c r="G709" s="5">
        <f t="shared" si="64"/>
        <v>43.67389582123654</v>
      </c>
      <c r="H709" s="5">
        <f t="shared" si="65"/>
        <v>43.98482250460464</v>
      </c>
    </row>
    <row r="710" spans="1:8" ht="12.75">
      <c r="A710">
        <v>701</v>
      </c>
      <c r="B710" s="4">
        <v>-1.7521028639351468</v>
      </c>
      <c r="C710" s="5">
        <f t="shared" si="60"/>
        <v>0</v>
      </c>
      <c r="D710" s="5">
        <f t="shared" si="61"/>
        <v>0</v>
      </c>
      <c r="E710" s="5">
        <f t="shared" si="62"/>
        <v>0</v>
      </c>
      <c r="F710" s="5">
        <f t="shared" si="63"/>
        <v>0</v>
      </c>
      <c r="G710" s="5">
        <f t="shared" si="64"/>
        <v>0</v>
      </c>
      <c r="H710" s="5">
        <f t="shared" si="65"/>
        <v>0</v>
      </c>
    </row>
    <row r="711" spans="1:8" ht="12.75">
      <c r="A711">
        <v>702</v>
      </c>
      <c r="B711" s="4">
        <v>-1.2046464103026464</v>
      </c>
      <c r="C711" s="5">
        <f t="shared" si="60"/>
        <v>0</v>
      </c>
      <c r="D711" s="5">
        <f t="shared" si="61"/>
        <v>0</v>
      </c>
      <c r="E711" s="5">
        <f t="shared" si="62"/>
        <v>0</v>
      </c>
      <c r="F711" s="5">
        <f t="shared" si="63"/>
        <v>0</v>
      </c>
      <c r="G711" s="5">
        <f t="shared" si="64"/>
        <v>0</v>
      </c>
      <c r="H711" s="5">
        <f t="shared" si="65"/>
        <v>0</v>
      </c>
    </row>
    <row r="712" spans="1:8" ht="12.75">
      <c r="A712">
        <v>703</v>
      </c>
      <c r="B712" s="4">
        <v>0.13762711666730898</v>
      </c>
      <c r="C712" s="5">
        <f t="shared" si="60"/>
        <v>5.632438599471357</v>
      </c>
      <c r="D712" s="5">
        <f t="shared" si="61"/>
        <v>6.639992409966782</v>
      </c>
      <c r="E712" s="5">
        <f t="shared" si="62"/>
        <v>4.624884788975917</v>
      </c>
      <c r="F712" s="5">
        <f t="shared" si="63"/>
        <v>5.619669090712241</v>
      </c>
      <c r="G712" s="5">
        <f t="shared" si="64"/>
        <v>5.591114992243111</v>
      </c>
      <c r="H712" s="5">
        <f t="shared" si="65"/>
        <v>5.679988182310045</v>
      </c>
    </row>
    <row r="713" spans="1:8" ht="12.75">
      <c r="A713">
        <v>704</v>
      </c>
      <c r="B713" s="4">
        <v>-1.260716441808471</v>
      </c>
      <c r="C713" s="5">
        <f t="shared" si="60"/>
        <v>0</v>
      </c>
      <c r="D713" s="5">
        <f t="shared" si="61"/>
        <v>0</v>
      </c>
      <c r="E713" s="5">
        <f t="shared" si="62"/>
        <v>0</v>
      </c>
      <c r="F713" s="5">
        <f t="shared" si="63"/>
        <v>0</v>
      </c>
      <c r="G713" s="5">
        <f t="shared" si="64"/>
        <v>0</v>
      </c>
      <c r="H713" s="5">
        <f t="shared" si="65"/>
        <v>0</v>
      </c>
    </row>
    <row r="714" spans="1:8" ht="12.75">
      <c r="A714">
        <v>705</v>
      </c>
      <c r="B714" s="4">
        <v>-1.6610647871191841</v>
      </c>
      <c r="C714" s="5">
        <f t="shared" si="60"/>
        <v>0</v>
      </c>
      <c r="D714" s="5">
        <f t="shared" si="61"/>
        <v>0</v>
      </c>
      <c r="E714" s="5">
        <f t="shared" si="62"/>
        <v>0</v>
      </c>
      <c r="F714" s="5">
        <f t="shared" si="63"/>
        <v>0</v>
      </c>
      <c r="G714" s="5">
        <f t="shared" si="64"/>
        <v>0</v>
      </c>
      <c r="H714" s="5">
        <f t="shared" si="65"/>
        <v>0</v>
      </c>
    </row>
    <row r="715" spans="1:8" ht="12.75">
      <c r="A715">
        <v>706</v>
      </c>
      <c r="B715" s="4">
        <v>0.03917775952717728</v>
      </c>
      <c r="C715" s="5">
        <f aca="true" t="shared" si="66" ref="C715:C778">MAX($B$2*EXP(($B$4-POWER($B$5,2)/2)*$B$6+$B$5*SQRT($B$6)*B715)-$B$3,0)*EXP(-$B$4)</f>
        <v>3.667981521030949</v>
      </c>
      <c r="D715" s="5">
        <f aca="true" t="shared" si="67" ref="D715:D778">MAX(101*EXP(($B$4-POWER($B$5,2)/2)*$B$6+$B$5*SQRT($B$6)*B715)-$B$3,0)*EXP(-$B$4)</f>
        <v>4.655890760741973</v>
      </c>
      <c r="E715" s="5">
        <f aca="true" t="shared" si="68" ref="E715:E778">MAX(99*EXP(($B$4-POWER($B$5,2)/2)*$B$6+$B$5*SQRT($B$6)*B715)-$B$3,0)*EXP(-$B$4)</f>
        <v>2.6800722813199256</v>
      </c>
      <c r="F715" s="5">
        <f aca="true" t="shared" si="69" ref="F715:F778">MAX($B$2*EXP(($B$4-POWER(0.202,2)/2)*$B$6+0.202*SQRT($B$6)*B715)-$B$3,0)*EXP(-$B$4)</f>
        <v>3.636013557126759</v>
      </c>
      <c r="G715" s="5">
        <f aca="true" t="shared" si="70" ref="G715:G778">MAX($B$2*EXP(($B$4-POWER($B$5,2)/2)*0.99+$B$5*SQRT(0.99)*B715)-$B$3,0)*EXP(-0.99*$B$4)</f>
        <v>3.636287486544195</v>
      </c>
      <c r="H715" s="5">
        <f t="shared" si="65"/>
        <v>3.7155311038696537</v>
      </c>
    </row>
    <row r="716" spans="1:8" ht="12.75">
      <c r="A716">
        <v>707</v>
      </c>
      <c r="B716" s="4">
        <v>-0.7542041300577325</v>
      </c>
      <c r="C716" s="5">
        <f t="shared" si="66"/>
        <v>0</v>
      </c>
      <c r="D716" s="5">
        <f t="shared" si="67"/>
        <v>0</v>
      </c>
      <c r="E716" s="5">
        <f t="shared" si="68"/>
        <v>0</v>
      </c>
      <c r="F716" s="5">
        <f t="shared" si="69"/>
        <v>0</v>
      </c>
      <c r="G716" s="5">
        <f t="shared" si="70"/>
        <v>0</v>
      </c>
      <c r="H716" s="5">
        <f aca="true" t="shared" si="71" ref="H716:H779">MAX($B$2*EXP((0.0505-POWER($B$5,2)/2)*$B$6+$B$5*SQRT($B$6)*B716)-$B$3,0)*EXP(-0.0505)</f>
        <v>0</v>
      </c>
    </row>
    <row r="717" spans="1:8" ht="12.75">
      <c r="A717">
        <v>708</v>
      </c>
      <c r="B717" s="4">
        <v>1.1196005459558478</v>
      </c>
      <c r="C717" s="5">
        <f t="shared" si="66"/>
        <v>27.497076291749487</v>
      </c>
      <c r="D717" s="5">
        <f t="shared" si="67"/>
        <v>28.723276479167694</v>
      </c>
      <c r="E717" s="5">
        <f t="shared" si="68"/>
        <v>26.27087610433127</v>
      </c>
      <c r="F717" s="5">
        <f t="shared" si="69"/>
        <v>27.722560991016685</v>
      </c>
      <c r="G717" s="5">
        <f t="shared" si="70"/>
        <v>27.336448700921757</v>
      </c>
      <c r="H717" s="5">
        <f t="shared" si="71"/>
        <v>27.544625874588178</v>
      </c>
    </row>
    <row r="718" spans="1:8" ht="12.75">
      <c r="A718">
        <v>709</v>
      </c>
      <c r="B718" s="4">
        <v>0.3359342919804348</v>
      </c>
      <c r="C718" s="5">
        <f t="shared" si="66"/>
        <v>9.708845327574714</v>
      </c>
      <c r="D718" s="5">
        <f t="shared" si="67"/>
        <v>10.757163205351178</v>
      </c>
      <c r="E718" s="5">
        <f t="shared" si="68"/>
        <v>8.66052744979825</v>
      </c>
      <c r="F718" s="5">
        <f t="shared" si="69"/>
        <v>9.737139951439671</v>
      </c>
      <c r="G718" s="5">
        <f t="shared" si="70"/>
        <v>9.646934225260681</v>
      </c>
      <c r="H718" s="5">
        <f t="shared" si="71"/>
        <v>9.756394910413405</v>
      </c>
    </row>
    <row r="719" spans="1:8" ht="12.75">
      <c r="A719">
        <v>710</v>
      </c>
      <c r="B719" s="4">
        <v>0.9638258437101472</v>
      </c>
      <c r="C719" s="5">
        <f t="shared" si="66"/>
        <v>23.735753043817553</v>
      </c>
      <c r="D719" s="5">
        <f t="shared" si="67"/>
        <v>24.924339998756437</v>
      </c>
      <c r="E719" s="5">
        <f t="shared" si="68"/>
        <v>22.547166088878658</v>
      </c>
      <c r="F719" s="5">
        <f t="shared" si="69"/>
        <v>23.917228412062887</v>
      </c>
      <c r="G719" s="5">
        <f t="shared" si="70"/>
        <v>23.597139382323284</v>
      </c>
      <c r="H719" s="5">
        <f t="shared" si="71"/>
        <v>23.783302626656244</v>
      </c>
    </row>
    <row r="720" spans="1:8" ht="12.75">
      <c r="A720">
        <v>711</v>
      </c>
      <c r="B720" s="4">
        <v>-1.3225692466444592</v>
      </c>
      <c r="C720" s="5">
        <f t="shared" si="66"/>
        <v>0</v>
      </c>
      <c r="D720" s="5">
        <f t="shared" si="67"/>
        <v>0</v>
      </c>
      <c r="E720" s="5">
        <f t="shared" si="68"/>
        <v>0</v>
      </c>
      <c r="F720" s="5">
        <f t="shared" si="69"/>
        <v>0</v>
      </c>
      <c r="G720" s="5">
        <f t="shared" si="70"/>
        <v>0</v>
      </c>
      <c r="H720" s="5">
        <f t="shared" si="71"/>
        <v>0</v>
      </c>
    </row>
    <row r="721" spans="1:8" ht="12.75">
      <c r="A721">
        <v>712</v>
      </c>
      <c r="B721" s="4">
        <v>-1.149742864539308</v>
      </c>
      <c r="C721" s="5">
        <f t="shared" si="66"/>
        <v>0</v>
      </c>
      <c r="D721" s="5">
        <f t="shared" si="67"/>
        <v>0</v>
      </c>
      <c r="E721" s="5">
        <f t="shared" si="68"/>
        <v>0</v>
      </c>
      <c r="F721" s="5">
        <f t="shared" si="69"/>
        <v>0</v>
      </c>
      <c r="G721" s="5">
        <f t="shared" si="70"/>
        <v>0</v>
      </c>
      <c r="H721" s="5">
        <f t="shared" si="71"/>
        <v>0</v>
      </c>
    </row>
    <row r="722" spans="1:8" ht="12.75">
      <c r="A722">
        <v>713</v>
      </c>
      <c r="B722" s="4">
        <v>0.6561217521145566</v>
      </c>
      <c r="C722" s="5">
        <f t="shared" si="66"/>
        <v>16.64161984967408</v>
      </c>
      <c r="D722" s="5">
        <f t="shared" si="67"/>
        <v>17.75926547267153</v>
      </c>
      <c r="E722" s="5">
        <f t="shared" si="68"/>
        <v>15.523974226676616</v>
      </c>
      <c r="F722" s="5">
        <f t="shared" si="69"/>
        <v>16.743399131448108</v>
      </c>
      <c r="G722" s="5">
        <f t="shared" si="70"/>
        <v>16.542895696358432</v>
      </c>
      <c r="H722" s="5">
        <f t="shared" si="71"/>
        <v>16.689169432512777</v>
      </c>
    </row>
    <row r="723" spans="1:8" ht="12.75">
      <c r="A723">
        <v>714</v>
      </c>
      <c r="B723" s="4">
        <v>0.4347623734749331</v>
      </c>
      <c r="C723" s="5">
        <f t="shared" si="66"/>
        <v>11.801523628770195</v>
      </c>
      <c r="D723" s="5">
        <f t="shared" si="67"/>
        <v>12.87076828955861</v>
      </c>
      <c r="E723" s="5">
        <f t="shared" si="68"/>
        <v>10.732278967981781</v>
      </c>
      <c r="F723" s="5">
        <f t="shared" si="69"/>
        <v>11.851525150280041</v>
      </c>
      <c r="G723" s="5">
        <f t="shared" si="70"/>
        <v>11.728734595912519</v>
      </c>
      <c r="H723" s="5">
        <f t="shared" si="71"/>
        <v>11.849073211608914</v>
      </c>
    </row>
    <row r="724" spans="1:8" ht="12.75">
      <c r="A724">
        <v>715</v>
      </c>
      <c r="B724" s="4">
        <v>-0.25068707206011953</v>
      </c>
      <c r="C724" s="5">
        <f t="shared" si="66"/>
        <v>0</v>
      </c>
      <c r="D724" s="5">
        <f t="shared" si="67"/>
        <v>0</v>
      </c>
      <c r="E724" s="5">
        <f t="shared" si="68"/>
        <v>0</v>
      </c>
      <c r="F724" s="5">
        <f t="shared" si="69"/>
        <v>0</v>
      </c>
      <c r="G724" s="5">
        <f t="shared" si="70"/>
        <v>0</v>
      </c>
      <c r="H724" s="5">
        <f t="shared" si="71"/>
        <v>0</v>
      </c>
    </row>
    <row r="725" spans="1:8" ht="12.75">
      <c r="A725">
        <v>716</v>
      </c>
      <c r="B725" s="4">
        <v>-0.2526220456377243</v>
      </c>
      <c r="C725" s="5">
        <f t="shared" si="66"/>
        <v>0</v>
      </c>
      <c r="D725" s="5">
        <f t="shared" si="67"/>
        <v>0</v>
      </c>
      <c r="E725" s="5">
        <f t="shared" si="68"/>
        <v>0</v>
      </c>
      <c r="F725" s="5">
        <f t="shared" si="69"/>
        <v>0</v>
      </c>
      <c r="G725" s="5">
        <f t="shared" si="70"/>
        <v>0</v>
      </c>
      <c r="H725" s="5">
        <f t="shared" si="71"/>
        <v>0</v>
      </c>
    </row>
    <row r="726" spans="1:8" ht="12.75">
      <c r="A726">
        <v>717</v>
      </c>
      <c r="B726" s="4">
        <v>0.5005396641048194</v>
      </c>
      <c r="C726" s="5">
        <f t="shared" si="66"/>
        <v>13.217457171347244</v>
      </c>
      <c r="D726" s="5">
        <f t="shared" si="67"/>
        <v>14.30086116756142</v>
      </c>
      <c r="E726" s="5">
        <f t="shared" si="68"/>
        <v>12.134053175133053</v>
      </c>
      <c r="F726" s="5">
        <f t="shared" si="69"/>
        <v>13.282381110523591</v>
      </c>
      <c r="G726" s="5">
        <f t="shared" si="70"/>
        <v>13.137191900081318</v>
      </c>
      <c r="H726" s="5">
        <f t="shared" si="71"/>
        <v>13.265006754185958</v>
      </c>
    </row>
    <row r="727" spans="1:8" ht="12.75">
      <c r="A727">
        <v>718</v>
      </c>
      <c r="B727" s="4">
        <v>0.7769697120801182</v>
      </c>
      <c r="C727" s="5">
        <f t="shared" si="66"/>
        <v>19.37583302590098</v>
      </c>
      <c r="D727" s="5">
        <f t="shared" si="67"/>
        <v>20.520820780660696</v>
      </c>
      <c r="E727" s="5">
        <f t="shared" si="68"/>
        <v>18.23084527114125</v>
      </c>
      <c r="F727" s="5">
        <f t="shared" si="69"/>
        <v>19.507804676469917</v>
      </c>
      <c r="G727" s="5">
        <f t="shared" si="70"/>
        <v>19.2619929960428</v>
      </c>
      <c r="H727" s="5">
        <f t="shared" si="71"/>
        <v>19.423382608739697</v>
      </c>
    </row>
    <row r="728" spans="1:8" ht="12.75">
      <c r="A728">
        <v>719</v>
      </c>
      <c r="B728" s="4">
        <v>-0.07918554355833157</v>
      </c>
      <c r="C728" s="5">
        <f t="shared" si="66"/>
        <v>1.3568013280964162</v>
      </c>
      <c r="D728" s="5">
        <f t="shared" si="67"/>
        <v>2.3215987658780985</v>
      </c>
      <c r="E728" s="5">
        <f t="shared" si="68"/>
        <v>0.392003890314747</v>
      </c>
      <c r="F728" s="5">
        <f t="shared" si="69"/>
        <v>1.302752014441403</v>
      </c>
      <c r="G728" s="5">
        <f t="shared" si="70"/>
        <v>1.3361866755793421</v>
      </c>
      <c r="H728" s="5">
        <f t="shared" si="71"/>
        <v>1.4043509109351304</v>
      </c>
    </row>
    <row r="729" spans="1:8" ht="12.75">
      <c r="A729">
        <v>720</v>
      </c>
      <c r="B729" s="4">
        <v>1.6102257445805654</v>
      </c>
      <c r="C729" s="5">
        <f t="shared" si="66"/>
        <v>40.139287026069866</v>
      </c>
      <c r="D729" s="5">
        <f t="shared" si="67"/>
        <v>41.49190932083128</v>
      </c>
      <c r="E729" s="5">
        <f t="shared" si="68"/>
        <v>38.786664731308456</v>
      </c>
      <c r="F729" s="5">
        <f t="shared" si="69"/>
        <v>40.52105480242336</v>
      </c>
      <c r="G729" s="5">
        <f t="shared" si="70"/>
        <v>39.90055134731429</v>
      </c>
      <c r="H729" s="5">
        <f t="shared" si="71"/>
        <v>40.18683660890858</v>
      </c>
    </row>
    <row r="730" spans="1:8" ht="12.75">
      <c r="A730">
        <v>721</v>
      </c>
      <c r="B730" s="4">
        <v>1.8670809395731984</v>
      </c>
      <c r="C730" s="5">
        <f t="shared" si="66"/>
        <v>47.26942154397059</v>
      </c>
      <c r="D730" s="5">
        <f t="shared" si="67"/>
        <v>48.693345183911</v>
      </c>
      <c r="E730" s="5">
        <f t="shared" si="68"/>
        <v>45.84549790403015</v>
      </c>
      <c r="F730" s="5">
        <f t="shared" si="69"/>
        <v>47.74468734268996</v>
      </c>
      <c r="G730" s="5">
        <f t="shared" si="70"/>
        <v>46.98399946494803</v>
      </c>
      <c r="H730" s="5">
        <f t="shared" si="71"/>
        <v>47.31697112680927</v>
      </c>
    </row>
    <row r="731" spans="1:8" ht="12.75">
      <c r="A731">
        <v>722</v>
      </c>
      <c r="B731" s="4">
        <v>-0.7168013320367856</v>
      </c>
      <c r="C731" s="5">
        <f t="shared" si="66"/>
        <v>0</v>
      </c>
      <c r="D731" s="5">
        <f t="shared" si="67"/>
        <v>0</v>
      </c>
      <c r="E731" s="5">
        <f t="shared" si="68"/>
        <v>0</v>
      </c>
      <c r="F731" s="5">
        <f t="shared" si="69"/>
        <v>0</v>
      </c>
      <c r="G731" s="5">
        <f t="shared" si="70"/>
        <v>0</v>
      </c>
      <c r="H731" s="5">
        <f t="shared" si="71"/>
        <v>0</v>
      </c>
    </row>
    <row r="732" spans="1:8" ht="12.75">
      <c r="A732">
        <v>723</v>
      </c>
      <c r="B732" s="4">
        <v>0.8790851990628714</v>
      </c>
      <c r="C732" s="5">
        <f t="shared" si="66"/>
        <v>21.738294948967223</v>
      </c>
      <c r="D732" s="5">
        <f t="shared" si="67"/>
        <v>22.906907322957615</v>
      </c>
      <c r="E732" s="5">
        <f t="shared" si="68"/>
        <v>20.569682574976834</v>
      </c>
      <c r="F732" s="5">
        <f t="shared" si="69"/>
        <v>21.89688621389886</v>
      </c>
      <c r="G732" s="5">
        <f t="shared" si="70"/>
        <v>21.611131844134356</v>
      </c>
      <c r="H732" s="5">
        <f t="shared" si="71"/>
        <v>21.78584453180593</v>
      </c>
    </row>
    <row r="733" spans="1:8" ht="12.75">
      <c r="A733">
        <v>724</v>
      </c>
      <c r="B733" s="4">
        <v>1.1818099560373883</v>
      </c>
      <c r="C733" s="5">
        <f t="shared" si="66"/>
        <v>29.03223039741081</v>
      </c>
      <c r="D733" s="5">
        <f t="shared" si="67"/>
        <v>30.273782125885646</v>
      </c>
      <c r="E733" s="5">
        <f t="shared" si="68"/>
        <v>27.790678668936</v>
      </c>
      <c r="F733" s="5">
        <f t="shared" si="69"/>
        <v>29.27601468453895</v>
      </c>
      <c r="G733" s="5">
        <f t="shared" si="70"/>
        <v>28.862451766338562</v>
      </c>
      <c r="H733" s="5">
        <f t="shared" si="71"/>
        <v>29.07977998024952</v>
      </c>
    </row>
    <row r="734" spans="1:8" ht="12.75">
      <c r="A734">
        <v>725</v>
      </c>
      <c r="B734" s="4">
        <v>0.840006803435317</v>
      </c>
      <c r="C734" s="5">
        <f t="shared" si="66"/>
        <v>20.82850495975313</v>
      </c>
      <c r="D734" s="5">
        <f t="shared" si="67"/>
        <v>21.988019433851367</v>
      </c>
      <c r="E734" s="5">
        <f t="shared" si="68"/>
        <v>19.668990485654877</v>
      </c>
      <c r="F734" s="5">
        <f t="shared" si="69"/>
        <v>20.97678722046997</v>
      </c>
      <c r="G734" s="5">
        <f t="shared" si="70"/>
        <v>20.706501054922725</v>
      </c>
      <c r="H734" s="5">
        <f t="shared" si="71"/>
        <v>20.876054542591824</v>
      </c>
    </row>
    <row r="735" spans="1:8" ht="12.75">
      <c r="A735">
        <v>726</v>
      </c>
      <c r="B735" s="4">
        <v>0.7973515481533047</v>
      </c>
      <c r="C735" s="5">
        <f t="shared" si="66"/>
        <v>19.84352467419131</v>
      </c>
      <c r="D735" s="5">
        <f t="shared" si="67"/>
        <v>20.99318934543393</v>
      </c>
      <c r="E735" s="5">
        <f t="shared" si="68"/>
        <v>18.693860002948682</v>
      </c>
      <c r="F735" s="5">
        <f t="shared" si="69"/>
        <v>19.980727340259474</v>
      </c>
      <c r="G735" s="5">
        <f t="shared" si="70"/>
        <v>19.727066234065127</v>
      </c>
      <c r="H735" s="5">
        <f t="shared" si="71"/>
        <v>19.891074257030024</v>
      </c>
    </row>
    <row r="736" spans="1:8" ht="12.75">
      <c r="A736">
        <v>727</v>
      </c>
      <c r="B736" s="4">
        <v>2.219047184381809</v>
      </c>
      <c r="C736" s="5">
        <f t="shared" si="66"/>
        <v>57.65410048364045</v>
      </c>
      <c r="D736" s="5">
        <f t="shared" si="67"/>
        <v>59.18187091297759</v>
      </c>
      <c r="E736" s="5">
        <f t="shared" si="68"/>
        <v>56.12633005430333</v>
      </c>
      <c r="F736" s="5">
        <f t="shared" si="69"/>
        <v>58.27196909555478</v>
      </c>
      <c r="G736" s="5">
        <f t="shared" si="70"/>
        <v>57.29752416136605</v>
      </c>
      <c r="H736" s="5">
        <f t="shared" si="71"/>
        <v>57.70165006647915</v>
      </c>
    </row>
    <row r="737" spans="1:8" ht="12.75">
      <c r="A737">
        <v>728</v>
      </c>
      <c r="B737" s="4">
        <v>0.15683768522127628</v>
      </c>
      <c r="C737" s="5">
        <f t="shared" si="66"/>
        <v>6.0202968510662425</v>
      </c>
      <c r="D737" s="5">
        <f t="shared" si="67"/>
        <v>7.031729244077613</v>
      </c>
      <c r="E737" s="5">
        <f t="shared" si="68"/>
        <v>5.008864458054858</v>
      </c>
      <c r="F737" s="5">
        <f t="shared" si="69"/>
        <v>6.0113638064324535</v>
      </c>
      <c r="G737" s="5">
        <f t="shared" si="70"/>
        <v>5.977049299111642</v>
      </c>
      <c r="H737" s="5">
        <f t="shared" si="71"/>
        <v>6.067846433904938</v>
      </c>
    </row>
    <row r="738" spans="1:8" ht="12.75">
      <c r="A738">
        <v>729</v>
      </c>
      <c r="B738" s="4">
        <v>-0.7033898134725305</v>
      </c>
      <c r="C738" s="5">
        <f t="shared" si="66"/>
        <v>0</v>
      </c>
      <c r="D738" s="5">
        <f t="shared" si="67"/>
        <v>0</v>
      </c>
      <c r="E738" s="5">
        <f t="shared" si="68"/>
        <v>0</v>
      </c>
      <c r="F738" s="5">
        <f t="shared" si="69"/>
        <v>0</v>
      </c>
      <c r="G738" s="5">
        <f t="shared" si="70"/>
        <v>0</v>
      </c>
      <c r="H738" s="5">
        <f t="shared" si="71"/>
        <v>0</v>
      </c>
    </row>
    <row r="739" spans="1:8" ht="12.75">
      <c r="A739">
        <v>730</v>
      </c>
      <c r="B739" s="4">
        <v>-0.9162447214797209</v>
      </c>
      <c r="C739" s="5">
        <f t="shared" si="66"/>
        <v>0</v>
      </c>
      <c r="D739" s="5">
        <f t="shared" si="67"/>
        <v>0</v>
      </c>
      <c r="E739" s="5">
        <f t="shared" si="68"/>
        <v>0</v>
      </c>
      <c r="F739" s="5">
        <f t="shared" si="69"/>
        <v>0</v>
      </c>
      <c r="G739" s="5">
        <f t="shared" si="70"/>
        <v>0</v>
      </c>
      <c r="H739" s="5">
        <f t="shared" si="71"/>
        <v>0</v>
      </c>
    </row>
    <row r="740" spans="1:8" ht="12.75">
      <c r="A740">
        <v>731</v>
      </c>
      <c r="B740" s="4">
        <v>-1.0157406309384887</v>
      </c>
      <c r="C740" s="5">
        <f t="shared" si="66"/>
        <v>0</v>
      </c>
      <c r="D740" s="5">
        <f t="shared" si="67"/>
        <v>0</v>
      </c>
      <c r="E740" s="5">
        <f t="shared" si="68"/>
        <v>0</v>
      </c>
      <c r="F740" s="5">
        <f t="shared" si="69"/>
        <v>0</v>
      </c>
      <c r="G740" s="5">
        <f t="shared" si="70"/>
        <v>0</v>
      </c>
      <c r="H740" s="5">
        <f t="shared" si="71"/>
        <v>0</v>
      </c>
    </row>
    <row r="741" spans="1:8" ht="12.75">
      <c r="A741">
        <v>732</v>
      </c>
      <c r="B741" s="4">
        <v>-1.3724621333440572</v>
      </c>
      <c r="C741" s="5">
        <f t="shared" si="66"/>
        <v>0</v>
      </c>
      <c r="D741" s="5">
        <f t="shared" si="67"/>
        <v>0</v>
      </c>
      <c r="E741" s="5">
        <f t="shared" si="68"/>
        <v>0</v>
      </c>
      <c r="F741" s="5">
        <f t="shared" si="69"/>
        <v>0</v>
      </c>
      <c r="G741" s="5">
        <f t="shared" si="70"/>
        <v>0</v>
      </c>
      <c r="H741" s="5">
        <f t="shared" si="71"/>
        <v>0</v>
      </c>
    </row>
    <row r="742" spans="1:8" ht="12.75">
      <c r="A742">
        <v>733</v>
      </c>
      <c r="B742" s="4">
        <v>1.1407305028372736</v>
      </c>
      <c r="C742" s="5">
        <f t="shared" si="66"/>
        <v>28.01636391318765</v>
      </c>
      <c r="D742" s="5">
        <f t="shared" si="67"/>
        <v>29.24775697682025</v>
      </c>
      <c r="E742" s="5">
        <f t="shared" si="68"/>
        <v>26.78497084955505</v>
      </c>
      <c r="F742" s="5">
        <f t="shared" si="69"/>
        <v>28.24801706110192</v>
      </c>
      <c r="G742" s="5">
        <f t="shared" si="70"/>
        <v>27.852651512022742</v>
      </c>
      <c r="H742" s="5">
        <f t="shared" si="71"/>
        <v>28.06391349602635</v>
      </c>
    </row>
    <row r="743" spans="1:8" ht="12.75">
      <c r="A743">
        <v>734</v>
      </c>
      <c r="B743" s="4">
        <v>0.7624890659137444</v>
      </c>
      <c r="C743" s="5">
        <f t="shared" si="66"/>
        <v>19.044709494783298</v>
      </c>
      <c r="D743" s="5">
        <f t="shared" si="67"/>
        <v>20.186386014231836</v>
      </c>
      <c r="E743" s="5">
        <f t="shared" si="68"/>
        <v>17.90303297533475</v>
      </c>
      <c r="F743" s="5">
        <f t="shared" si="69"/>
        <v>19.172989285498403</v>
      </c>
      <c r="G743" s="5">
        <f t="shared" si="70"/>
        <v>18.932717532144913</v>
      </c>
      <c r="H743" s="5">
        <f t="shared" si="71"/>
        <v>19.092259077622014</v>
      </c>
    </row>
    <row r="744" spans="1:8" ht="12.75">
      <c r="A744">
        <v>735</v>
      </c>
      <c r="B744" s="4">
        <v>-0.553907070462877</v>
      </c>
      <c r="C744" s="5">
        <f t="shared" si="66"/>
        <v>0</v>
      </c>
      <c r="D744" s="5">
        <f t="shared" si="67"/>
        <v>0</v>
      </c>
      <c r="E744" s="5">
        <f t="shared" si="68"/>
        <v>0</v>
      </c>
      <c r="F744" s="5">
        <f t="shared" si="69"/>
        <v>0</v>
      </c>
      <c r="G744" s="5">
        <f t="shared" si="70"/>
        <v>0</v>
      </c>
      <c r="H744" s="5">
        <f t="shared" si="71"/>
        <v>0</v>
      </c>
    </row>
    <row r="745" spans="1:8" ht="12.75">
      <c r="A745">
        <v>736</v>
      </c>
      <c r="B745" s="4">
        <v>0.5100916938021269</v>
      </c>
      <c r="C745" s="5">
        <f t="shared" si="66"/>
        <v>13.424629142540995</v>
      </c>
      <c r="D745" s="5">
        <f t="shared" si="67"/>
        <v>14.510104858467114</v>
      </c>
      <c r="E745" s="5">
        <f t="shared" si="68"/>
        <v>12.339153426614864</v>
      </c>
      <c r="F745" s="5">
        <f t="shared" si="69"/>
        <v>13.491752193104132</v>
      </c>
      <c r="G745" s="5">
        <f t="shared" si="70"/>
        <v>13.343262220604455</v>
      </c>
      <c r="H745" s="5">
        <f t="shared" si="71"/>
        <v>13.472178725379692</v>
      </c>
    </row>
    <row r="746" spans="1:8" ht="12.75">
      <c r="A746">
        <v>737</v>
      </c>
      <c r="B746" s="4">
        <v>-0.40237595527618075</v>
      </c>
      <c r="C746" s="5">
        <f t="shared" si="66"/>
        <v>0</v>
      </c>
      <c r="D746" s="5">
        <f t="shared" si="67"/>
        <v>0</v>
      </c>
      <c r="E746" s="5">
        <f t="shared" si="68"/>
        <v>0</v>
      </c>
      <c r="F746" s="5">
        <f t="shared" si="69"/>
        <v>0</v>
      </c>
      <c r="G746" s="5">
        <f t="shared" si="70"/>
        <v>0</v>
      </c>
      <c r="H746" s="5">
        <f t="shared" si="71"/>
        <v>0</v>
      </c>
    </row>
    <row r="747" spans="1:8" ht="12.75">
      <c r="A747">
        <v>738</v>
      </c>
      <c r="B747" s="4">
        <v>0.43024624551959934</v>
      </c>
      <c r="C747" s="5">
        <f t="shared" si="66"/>
        <v>11.70499031693825</v>
      </c>
      <c r="D747" s="5">
        <f t="shared" si="67"/>
        <v>12.773269644608352</v>
      </c>
      <c r="E747" s="5">
        <f t="shared" si="68"/>
        <v>10.636710989268163</v>
      </c>
      <c r="F747" s="5">
        <f t="shared" si="69"/>
        <v>11.753981352097801</v>
      </c>
      <c r="G747" s="5">
        <f t="shared" si="70"/>
        <v>11.632707597073827</v>
      </c>
      <c r="H747" s="5">
        <f t="shared" si="71"/>
        <v>11.752539899776963</v>
      </c>
    </row>
    <row r="748" spans="1:8" ht="12.75">
      <c r="A748">
        <v>739</v>
      </c>
      <c r="B748" s="4">
        <v>-0.3084808281346586</v>
      </c>
      <c r="C748" s="5">
        <f t="shared" si="66"/>
        <v>0</v>
      </c>
      <c r="D748" s="5">
        <f t="shared" si="67"/>
        <v>0</v>
      </c>
      <c r="E748" s="5">
        <f t="shared" si="68"/>
        <v>0</v>
      </c>
      <c r="F748" s="5">
        <f t="shared" si="69"/>
        <v>0</v>
      </c>
      <c r="G748" s="5">
        <f t="shared" si="70"/>
        <v>0</v>
      </c>
      <c r="H748" s="5">
        <f t="shared" si="71"/>
        <v>0</v>
      </c>
    </row>
    <row r="749" spans="1:8" ht="12.75">
      <c r="A749">
        <v>740</v>
      </c>
      <c r="B749" s="4">
        <v>0.6664291315322082</v>
      </c>
      <c r="C749" s="5">
        <f t="shared" si="66"/>
        <v>16.872257444730305</v>
      </c>
      <c r="D749" s="5">
        <f t="shared" si="67"/>
        <v>17.992209443678323</v>
      </c>
      <c r="E749" s="5">
        <f t="shared" si="68"/>
        <v>15.75230544578229</v>
      </c>
      <c r="F749" s="5">
        <f t="shared" si="69"/>
        <v>16.976557638793356</v>
      </c>
      <c r="G749" s="5">
        <f t="shared" si="70"/>
        <v>16.772270994674315</v>
      </c>
      <c r="H749" s="5">
        <f t="shared" si="71"/>
        <v>16.919807027569018</v>
      </c>
    </row>
    <row r="750" spans="1:8" ht="12.75">
      <c r="A750">
        <v>741</v>
      </c>
      <c r="B750" s="4">
        <v>1.5461388965991003</v>
      </c>
      <c r="C750" s="5">
        <f t="shared" si="66"/>
        <v>38.41664449508073</v>
      </c>
      <c r="D750" s="5">
        <f t="shared" si="67"/>
        <v>39.75204036453225</v>
      </c>
      <c r="E750" s="5">
        <f t="shared" si="68"/>
        <v>37.081248625629215</v>
      </c>
      <c r="F750" s="5">
        <f t="shared" si="69"/>
        <v>38.77638676670208</v>
      </c>
      <c r="G750" s="5">
        <f t="shared" si="70"/>
        <v>38.18891116275642</v>
      </c>
      <c r="H750" s="5">
        <f t="shared" si="71"/>
        <v>38.46419407791945</v>
      </c>
    </row>
    <row r="751" spans="1:8" ht="12.75">
      <c r="A751">
        <v>742</v>
      </c>
      <c r="B751" s="4">
        <v>-1.0350907639100888</v>
      </c>
      <c r="C751" s="5">
        <f t="shared" si="66"/>
        <v>0</v>
      </c>
      <c r="D751" s="5">
        <f t="shared" si="67"/>
        <v>0</v>
      </c>
      <c r="E751" s="5">
        <f t="shared" si="68"/>
        <v>0</v>
      </c>
      <c r="F751" s="5">
        <f t="shared" si="69"/>
        <v>0</v>
      </c>
      <c r="G751" s="5">
        <f t="shared" si="70"/>
        <v>0</v>
      </c>
      <c r="H751" s="5">
        <f t="shared" si="71"/>
        <v>0</v>
      </c>
    </row>
    <row r="752" spans="1:8" ht="12.75">
      <c r="A752">
        <v>743</v>
      </c>
      <c r="B752" s="4">
        <v>-0.10274573157733607</v>
      </c>
      <c r="C752" s="5">
        <f t="shared" si="66"/>
        <v>0.9032545513281144</v>
      </c>
      <c r="D752" s="5">
        <f t="shared" si="67"/>
        <v>1.8635165213421137</v>
      </c>
      <c r="E752" s="5">
        <f t="shared" si="68"/>
        <v>0</v>
      </c>
      <c r="F752" s="5">
        <f t="shared" si="69"/>
        <v>0.8449371718591346</v>
      </c>
      <c r="G752" s="5">
        <f t="shared" si="70"/>
        <v>0.8847819074174476</v>
      </c>
      <c r="H752" s="5">
        <f t="shared" si="71"/>
        <v>0.9508041341668275</v>
      </c>
    </row>
    <row r="753" spans="1:8" ht="12.75">
      <c r="A753">
        <v>744</v>
      </c>
      <c r="B753" s="4">
        <v>1.5003118410385814</v>
      </c>
      <c r="C753" s="5">
        <f t="shared" si="66"/>
        <v>37.19829116450986</v>
      </c>
      <c r="D753" s="5">
        <f t="shared" si="67"/>
        <v>38.52150350065568</v>
      </c>
      <c r="E753" s="5">
        <f t="shared" si="68"/>
        <v>35.875078828364046</v>
      </c>
      <c r="F753" s="5">
        <f t="shared" si="69"/>
        <v>37.54259141546482</v>
      </c>
      <c r="G753" s="5">
        <f t="shared" si="70"/>
        <v>36.978272594842856</v>
      </c>
      <c r="H753" s="5">
        <f t="shared" si="71"/>
        <v>37.24584074734857</v>
      </c>
    </row>
    <row r="754" spans="1:8" ht="12.75">
      <c r="A754">
        <v>745</v>
      </c>
      <c r="B754" s="4">
        <v>0.8792544017825379</v>
      </c>
      <c r="C754" s="5">
        <f t="shared" si="66"/>
        <v>21.742249663719992</v>
      </c>
      <c r="D754" s="5">
        <f t="shared" si="67"/>
        <v>22.910901584857907</v>
      </c>
      <c r="E754" s="5">
        <f t="shared" si="68"/>
        <v>20.573597742582077</v>
      </c>
      <c r="F754" s="5">
        <f t="shared" si="69"/>
        <v>21.900885897050443</v>
      </c>
      <c r="G754" s="5">
        <f t="shared" si="70"/>
        <v>21.615064055392356</v>
      </c>
      <c r="H754" s="5">
        <f t="shared" si="71"/>
        <v>21.789799246558708</v>
      </c>
    </row>
    <row r="755" spans="1:8" ht="12.75">
      <c r="A755">
        <v>746</v>
      </c>
      <c r="B755" s="4">
        <v>-0.12568083043145423</v>
      </c>
      <c r="C755" s="5">
        <f t="shared" si="66"/>
        <v>0.4637891759050138</v>
      </c>
      <c r="D755" s="5">
        <f t="shared" si="67"/>
        <v>1.4196564921647776</v>
      </c>
      <c r="E755" s="5">
        <f t="shared" si="68"/>
        <v>0</v>
      </c>
      <c r="F755" s="5">
        <f t="shared" si="69"/>
        <v>0.40135686783261043</v>
      </c>
      <c r="G755" s="5">
        <f t="shared" si="70"/>
        <v>0.4473818428610237</v>
      </c>
      <c r="H755" s="5">
        <f t="shared" si="71"/>
        <v>0.5113387587437408</v>
      </c>
    </row>
    <row r="756" spans="1:8" ht="12.75">
      <c r="A756">
        <v>747</v>
      </c>
      <c r="B756" s="4">
        <v>-1.6030413776108783</v>
      </c>
      <c r="C756" s="5">
        <f t="shared" si="66"/>
        <v>0</v>
      </c>
      <c r="D756" s="5">
        <f t="shared" si="67"/>
        <v>0</v>
      </c>
      <c r="E756" s="5">
        <f t="shared" si="68"/>
        <v>0</v>
      </c>
      <c r="F756" s="5">
        <f t="shared" si="69"/>
        <v>0</v>
      </c>
      <c r="G756" s="5">
        <f t="shared" si="70"/>
        <v>0</v>
      </c>
      <c r="H756" s="5">
        <f t="shared" si="71"/>
        <v>0</v>
      </c>
    </row>
    <row r="757" spans="1:8" ht="12.75">
      <c r="A757">
        <v>748</v>
      </c>
      <c r="B757" s="4">
        <v>-0.3320947882595803</v>
      </c>
      <c r="C757" s="5">
        <f t="shared" si="66"/>
        <v>0</v>
      </c>
      <c r="D757" s="5">
        <f t="shared" si="67"/>
        <v>0</v>
      </c>
      <c r="E757" s="5">
        <f t="shared" si="68"/>
        <v>0</v>
      </c>
      <c r="F757" s="5">
        <f t="shared" si="69"/>
        <v>0</v>
      </c>
      <c r="G757" s="5">
        <f t="shared" si="70"/>
        <v>0</v>
      </c>
      <c r="H757" s="5">
        <f t="shared" si="71"/>
        <v>0</v>
      </c>
    </row>
    <row r="758" spans="1:8" ht="12.75">
      <c r="A758">
        <v>749</v>
      </c>
      <c r="B758" s="4">
        <v>-0.20016619711979228</v>
      </c>
      <c r="C758" s="5">
        <f t="shared" si="66"/>
        <v>0</v>
      </c>
      <c r="D758" s="5">
        <f t="shared" si="67"/>
        <v>0</v>
      </c>
      <c r="E758" s="5">
        <f t="shared" si="68"/>
        <v>0</v>
      </c>
      <c r="F758" s="5">
        <f t="shared" si="69"/>
        <v>0</v>
      </c>
      <c r="G758" s="5">
        <f t="shared" si="70"/>
        <v>0</v>
      </c>
      <c r="H758" s="5">
        <f t="shared" si="71"/>
        <v>0</v>
      </c>
    </row>
    <row r="759" spans="1:8" ht="12.75">
      <c r="A759">
        <v>750</v>
      </c>
      <c r="B759" s="4">
        <v>-0.009965994972354782</v>
      </c>
      <c r="C759" s="5">
        <f t="shared" si="66"/>
        <v>2.7017463590367012</v>
      </c>
      <c r="D759" s="5">
        <f t="shared" si="67"/>
        <v>3.6799932471277845</v>
      </c>
      <c r="E759" s="5">
        <f t="shared" si="68"/>
        <v>1.7234994709456317</v>
      </c>
      <c r="F759" s="5">
        <f t="shared" si="69"/>
        <v>2.660479699895774</v>
      </c>
      <c r="G759" s="5">
        <f t="shared" si="70"/>
        <v>2.6747174601458528</v>
      </c>
      <c r="H759" s="5">
        <f t="shared" si="71"/>
        <v>2.749295941875419</v>
      </c>
    </row>
    <row r="760" spans="1:8" ht="12.75">
      <c r="A760">
        <v>751</v>
      </c>
      <c r="B760" s="4">
        <v>-0.11153449975039406</v>
      </c>
      <c r="C760" s="5">
        <f t="shared" si="66"/>
        <v>0.7346124136173324</v>
      </c>
      <c r="D760" s="5">
        <f t="shared" si="67"/>
        <v>1.6931879622542252</v>
      </c>
      <c r="E760" s="5">
        <f t="shared" si="68"/>
        <v>0</v>
      </c>
      <c r="F760" s="5">
        <f t="shared" si="69"/>
        <v>0.6747135501156937</v>
      </c>
      <c r="G760" s="5">
        <f t="shared" si="70"/>
        <v>0.7169335090135611</v>
      </c>
      <c r="H760" s="5">
        <f t="shared" si="71"/>
        <v>0.7821619964560544</v>
      </c>
    </row>
    <row r="761" spans="1:8" ht="12.75">
      <c r="A761">
        <v>752</v>
      </c>
      <c r="B761" s="4">
        <v>0.04044054071568698</v>
      </c>
      <c r="C761" s="5">
        <f t="shared" si="66"/>
        <v>3.6929349360458597</v>
      </c>
      <c r="D761" s="5">
        <f t="shared" si="67"/>
        <v>4.681093709907032</v>
      </c>
      <c r="E761" s="5">
        <f t="shared" si="68"/>
        <v>2.704776162184687</v>
      </c>
      <c r="F761" s="5">
        <f t="shared" si="69"/>
        <v>3.6612083826331085</v>
      </c>
      <c r="G761" s="5">
        <f t="shared" si="70"/>
        <v>3.6611197961030237</v>
      </c>
      <c r="H761" s="5">
        <f t="shared" si="71"/>
        <v>3.7404845188845623</v>
      </c>
    </row>
    <row r="762" spans="1:8" ht="12.75">
      <c r="A762">
        <v>753</v>
      </c>
      <c r="B762" s="4">
        <v>0.4662492281384957</v>
      </c>
      <c r="C762" s="5">
        <f t="shared" si="66"/>
        <v>12.476991256309276</v>
      </c>
      <c r="D762" s="5">
        <f t="shared" si="67"/>
        <v>13.552990593373083</v>
      </c>
      <c r="E762" s="5">
        <f t="shared" si="68"/>
        <v>11.400991919245467</v>
      </c>
      <c r="F762" s="5">
        <f t="shared" si="69"/>
        <v>12.53408799856378</v>
      </c>
      <c r="G762" s="5">
        <f t="shared" si="70"/>
        <v>12.400647288519664</v>
      </c>
      <c r="H762" s="5">
        <f t="shared" si="71"/>
        <v>12.524540839147987</v>
      </c>
    </row>
    <row r="763" spans="1:8" ht="12.75">
      <c r="A763">
        <v>754</v>
      </c>
      <c r="B763" s="4">
        <v>0.8176768988188516</v>
      </c>
      <c r="C763" s="5">
        <f t="shared" si="66"/>
        <v>20.3118226131126</v>
      </c>
      <c r="D763" s="5">
        <f t="shared" si="67"/>
        <v>21.466170263744434</v>
      </c>
      <c r="E763" s="5">
        <f t="shared" si="68"/>
        <v>19.15747496248075</v>
      </c>
      <c r="F763" s="5">
        <f t="shared" si="69"/>
        <v>20.45428235255433</v>
      </c>
      <c r="G763" s="5">
        <f t="shared" si="70"/>
        <v>20.192732866467704</v>
      </c>
      <c r="H763" s="5">
        <f t="shared" si="71"/>
        <v>20.359372195951313</v>
      </c>
    </row>
    <row r="764" spans="1:8" ht="12.75">
      <c r="A764">
        <v>755</v>
      </c>
      <c r="B764" s="4">
        <v>-1.7256969048245376</v>
      </c>
      <c r="C764" s="5">
        <f t="shared" si="66"/>
        <v>0</v>
      </c>
      <c r="D764" s="5">
        <f t="shared" si="67"/>
        <v>0</v>
      </c>
      <c r="E764" s="5">
        <f t="shared" si="68"/>
        <v>0</v>
      </c>
      <c r="F764" s="5">
        <f t="shared" si="69"/>
        <v>0</v>
      </c>
      <c r="G764" s="5">
        <f t="shared" si="70"/>
        <v>0</v>
      </c>
      <c r="H764" s="5">
        <f t="shared" si="71"/>
        <v>0</v>
      </c>
    </row>
    <row r="765" spans="1:8" ht="12.75">
      <c r="A765">
        <v>756</v>
      </c>
      <c r="B765" s="4">
        <v>0.07906328949284325</v>
      </c>
      <c r="C765" s="5">
        <f t="shared" si="66"/>
        <v>4.459198809089759</v>
      </c>
      <c r="D765" s="5">
        <f t="shared" si="67"/>
        <v>5.4550202216813615</v>
      </c>
      <c r="E765" s="5">
        <f t="shared" si="68"/>
        <v>3.4633773964981436</v>
      </c>
      <c r="F765" s="5">
        <f t="shared" si="69"/>
        <v>4.434916332674589</v>
      </c>
      <c r="G765" s="5">
        <f t="shared" si="70"/>
        <v>4.423649525706772</v>
      </c>
      <c r="H765" s="5">
        <f t="shared" si="71"/>
        <v>4.506748391928467</v>
      </c>
    </row>
    <row r="766" spans="1:8" ht="12.75">
      <c r="A766">
        <v>757</v>
      </c>
      <c r="B766" s="4">
        <v>-0.42903864918842916</v>
      </c>
      <c r="C766" s="5">
        <f t="shared" si="66"/>
        <v>0</v>
      </c>
      <c r="D766" s="5">
        <f t="shared" si="67"/>
        <v>0</v>
      </c>
      <c r="E766" s="5">
        <f t="shared" si="68"/>
        <v>0</v>
      </c>
      <c r="F766" s="5">
        <f t="shared" si="69"/>
        <v>0</v>
      </c>
      <c r="G766" s="5">
        <f t="shared" si="70"/>
        <v>0</v>
      </c>
      <c r="H766" s="5">
        <f t="shared" si="71"/>
        <v>0</v>
      </c>
    </row>
    <row r="767" spans="1:8" ht="12.75">
      <c r="A767">
        <v>758</v>
      </c>
      <c r="B767" s="4">
        <v>0.520890938366442</v>
      </c>
      <c r="C767" s="5">
        <f t="shared" si="66"/>
        <v>13.65932886376961</v>
      </c>
      <c r="D767" s="5">
        <f t="shared" si="67"/>
        <v>14.747151576908015</v>
      </c>
      <c r="E767" s="5">
        <f t="shared" si="68"/>
        <v>12.571506150631196</v>
      </c>
      <c r="F767" s="5">
        <f t="shared" si="69"/>
        <v>13.728948057640576</v>
      </c>
      <c r="G767" s="5">
        <f t="shared" si="70"/>
        <v>13.576711528954483</v>
      </c>
      <c r="H767" s="5">
        <f t="shared" si="71"/>
        <v>13.70687844660832</v>
      </c>
    </row>
    <row r="768" spans="1:8" ht="12.75">
      <c r="A768">
        <v>759</v>
      </c>
      <c r="B768" s="4">
        <v>-0.5427975771107314</v>
      </c>
      <c r="C768" s="5">
        <f t="shared" si="66"/>
        <v>0</v>
      </c>
      <c r="D768" s="5">
        <f t="shared" si="67"/>
        <v>0</v>
      </c>
      <c r="E768" s="5">
        <f t="shared" si="68"/>
        <v>0</v>
      </c>
      <c r="F768" s="5">
        <f t="shared" si="69"/>
        <v>0</v>
      </c>
      <c r="G768" s="5">
        <f t="shared" si="70"/>
        <v>0</v>
      </c>
      <c r="H768" s="5">
        <f t="shared" si="71"/>
        <v>0</v>
      </c>
    </row>
    <row r="769" spans="1:8" ht="12.75">
      <c r="A769">
        <v>760</v>
      </c>
      <c r="B769" s="4">
        <v>-0.161009038220168</v>
      </c>
      <c r="C769" s="5">
        <f t="shared" si="66"/>
        <v>0</v>
      </c>
      <c r="D769" s="5">
        <f t="shared" si="67"/>
        <v>0.7399252893691569</v>
      </c>
      <c r="E769" s="5">
        <f t="shared" si="68"/>
        <v>0</v>
      </c>
      <c r="F769" s="5">
        <f t="shared" si="69"/>
        <v>0</v>
      </c>
      <c r="G769" s="5">
        <f t="shared" si="70"/>
        <v>0</v>
      </c>
      <c r="H769" s="5">
        <f t="shared" si="71"/>
        <v>0</v>
      </c>
    </row>
    <row r="770" spans="1:8" ht="12.75">
      <c r="A770">
        <v>761</v>
      </c>
      <c r="B770" s="4">
        <v>0.42722280551382796</v>
      </c>
      <c r="C770" s="5">
        <f t="shared" si="66"/>
        <v>11.640412274557328</v>
      </c>
      <c r="D770" s="5">
        <f t="shared" si="67"/>
        <v>12.708045821803621</v>
      </c>
      <c r="E770" s="5">
        <f t="shared" si="68"/>
        <v>10.572778727311047</v>
      </c>
      <c r="F770" s="5">
        <f t="shared" si="69"/>
        <v>11.688727815074015</v>
      </c>
      <c r="G770" s="5">
        <f t="shared" si="70"/>
        <v>11.568468020907881</v>
      </c>
      <c r="H770" s="5">
        <f t="shared" si="71"/>
        <v>11.687961857396058</v>
      </c>
    </row>
    <row r="771" spans="1:8" ht="12.75">
      <c r="A771">
        <v>762</v>
      </c>
      <c r="B771" s="4">
        <v>0.7677900352044029</v>
      </c>
      <c r="C771" s="5">
        <f t="shared" si="66"/>
        <v>19.165813523702845</v>
      </c>
      <c r="D771" s="5">
        <f t="shared" si="67"/>
        <v>20.30870108344058</v>
      </c>
      <c r="E771" s="5">
        <f t="shared" si="68"/>
        <v>18.022925963965093</v>
      </c>
      <c r="F771" s="5">
        <f t="shared" si="69"/>
        <v>19.295442438242432</v>
      </c>
      <c r="G771" s="5">
        <f t="shared" si="70"/>
        <v>19.053146209550736</v>
      </c>
      <c r="H771" s="5">
        <f t="shared" si="71"/>
        <v>19.213363106541554</v>
      </c>
    </row>
    <row r="772" spans="1:8" ht="12.75">
      <c r="A772">
        <v>763</v>
      </c>
      <c r="B772" s="4">
        <v>1.4101978857764146</v>
      </c>
      <c r="C772" s="5">
        <f t="shared" si="66"/>
        <v>34.83485505102029</v>
      </c>
      <c r="D772" s="5">
        <f t="shared" si="67"/>
        <v>36.1344330260312</v>
      </c>
      <c r="E772" s="5">
        <f t="shared" si="68"/>
        <v>33.53527707600935</v>
      </c>
      <c r="F772" s="5">
        <f t="shared" si="69"/>
        <v>35.149524783586806</v>
      </c>
      <c r="G772" s="5">
        <f t="shared" si="70"/>
        <v>34.62964225098044</v>
      </c>
      <c r="H772" s="5">
        <f t="shared" si="71"/>
        <v>34.882404633858975</v>
      </c>
    </row>
    <row r="773" spans="1:8" ht="12.75">
      <c r="A773">
        <v>764</v>
      </c>
      <c r="B773" s="4">
        <v>0.12058844599562923</v>
      </c>
      <c r="C773" s="5">
        <f t="shared" si="66"/>
        <v>5.289675402872401</v>
      </c>
      <c r="D773" s="5">
        <f t="shared" si="67"/>
        <v>6.293801581401845</v>
      </c>
      <c r="E773" s="5">
        <f t="shared" si="68"/>
        <v>4.285549224342971</v>
      </c>
      <c r="F773" s="5">
        <f t="shared" si="69"/>
        <v>5.27352803205598</v>
      </c>
      <c r="G773" s="5">
        <f t="shared" si="70"/>
        <v>5.250045851716551</v>
      </c>
      <c r="H773" s="5">
        <f t="shared" si="71"/>
        <v>5.33722498571111</v>
      </c>
    </row>
    <row r="774" spans="1:8" ht="12.75">
      <c r="A774">
        <v>765</v>
      </c>
      <c r="B774" s="4">
        <v>-1.0645175935378557</v>
      </c>
      <c r="C774" s="5">
        <f t="shared" si="66"/>
        <v>0</v>
      </c>
      <c r="D774" s="5">
        <f t="shared" si="67"/>
        <v>0</v>
      </c>
      <c r="E774" s="5">
        <f t="shared" si="68"/>
        <v>0</v>
      </c>
      <c r="F774" s="5">
        <f t="shared" si="69"/>
        <v>0</v>
      </c>
      <c r="G774" s="5">
        <f t="shared" si="70"/>
        <v>0</v>
      </c>
      <c r="H774" s="5">
        <f t="shared" si="71"/>
        <v>0</v>
      </c>
    </row>
    <row r="775" spans="1:8" ht="12.75">
      <c r="A775">
        <v>766</v>
      </c>
      <c r="B775" s="4">
        <v>-1.0890153424029463</v>
      </c>
      <c r="C775" s="5">
        <f t="shared" si="66"/>
        <v>0</v>
      </c>
      <c r="D775" s="5">
        <f t="shared" si="67"/>
        <v>0</v>
      </c>
      <c r="E775" s="5">
        <f t="shared" si="68"/>
        <v>0</v>
      </c>
      <c r="F775" s="5">
        <f t="shared" si="69"/>
        <v>0</v>
      </c>
      <c r="G775" s="5">
        <f t="shared" si="70"/>
        <v>0</v>
      </c>
      <c r="H775" s="5">
        <f t="shared" si="71"/>
        <v>0</v>
      </c>
    </row>
    <row r="776" spans="1:8" ht="12.75">
      <c r="A776">
        <v>767</v>
      </c>
      <c r="B776" s="4">
        <v>0.030639470079431422</v>
      </c>
      <c r="C776" s="5">
        <f t="shared" si="66"/>
        <v>3.499424380222221</v>
      </c>
      <c r="D776" s="5">
        <f t="shared" si="67"/>
        <v>4.485648048525158</v>
      </c>
      <c r="E776" s="5">
        <f t="shared" si="68"/>
        <v>2.5132007119192843</v>
      </c>
      <c r="F776" s="5">
        <f t="shared" si="69"/>
        <v>3.465827386798397</v>
      </c>
      <c r="G776" s="5">
        <f t="shared" si="70"/>
        <v>3.468547573790044</v>
      </c>
      <c r="H776" s="5">
        <f t="shared" si="71"/>
        <v>3.546973963060946</v>
      </c>
    </row>
    <row r="777" spans="1:8" ht="12.75">
      <c r="A777">
        <v>768</v>
      </c>
      <c r="B777" s="4">
        <v>0.04351080351079774</v>
      </c>
      <c r="C777" s="5">
        <f t="shared" si="66"/>
        <v>3.753631712024933</v>
      </c>
      <c r="D777" s="5">
        <f t="shared" si="67"/>
        <v>4.742397453645893</v>
      </c>
      <c r="E777" s="5">
        <f t="shared" si="68"/>
        <v>2.7648659704039606</v>
      </c>
      <c r="F777" s="5">
        <f t="shared" si="69"/>
        <v>3.722492631918294</v>
      </c>
      <c r="G777" s="5">
        <f t="shared" si="70"/>
        <v>3.7215218635381477</v>
      </c>
      <c r="H777" s="5">
        <f t="shared" si="71"/>
        <v>3.80118129486365</v>
      </c>
    </row>
    <row r="778" spans="1:8" ht="12.75">
      <c r="A778">
        <v>769</v>
      </c>
      <c r="B778" s="4">
        <v>-0.14888697664107814</v>
      </c>
      <c r="C778" s="5">
        <f t="shared" si="66"/>
        <v>0.02117716836411796</v>
      </c>
      <c r="D778" s="5">
        <f t="shared" si="67"/>
        <v>0.9726183645484802</v>
      </c>
      <c r="E778" s="5">
        <f t="shared" si="68"/>
        <v>0</v>
      </c>
      <c r="F778" s="5">
        <f t="shared" si="69"/>
        <v>0</v>
      </c>
      <c r="G778" s="5">
        <f t="shared" si="70"/>
        <v>0.006839745187091383</v>
      </c>
      <c r="H778" s="5">
        <f t="shared" si="71"/>
        <v>0.06872675120281822</v>
      </c>
    </row>
    <row r="779" spans="1:8" ht="12.75">
      <c r="A779">
        <v>770</v>
      </c>
      <c r="B779" s="4">
        <v>-1.0117556827158265</v>
      </c>
      <c r="C779" s="5">
        <f aca="true" t="shared" si="72" ref="C779:C842">MAX($B$2*EXP(($B$4-POWER($B$5,2)/2)*$B$6+$B$5*SQRT($B$6)*B779)-$B$3,0)*EXP(-$B$4)</f>
        <v>0</v>
      </c>
      <c r="D779" s="5">
        <f aca="true" t="shared" si="73" ref="D779:D842">MAX(101*EXP(($B$4-POWER($B$5,2)/2)*$B$6+$B$5*SQRT($B$6)*B779)-$B$3,0)*EXP(-$B$4)</f>
        <v>0</v>
      </c>
      <c r="E779" s="5">
        <f aca="true" t="shared" si="74" ref="E779:E842">MAX(99*EXP(($B$4-POWER($B$5,2)/2)*$B$6+$B$5*SQRT($B$6)*B779)-$B$3,0)*EXP(-$B$4)</f>
        <v>0</v>
      </c>
      <c r="F779" s="5">
        <f aca="true" t="shared" si="75" ref="F779:F842">MAX($B$2*EXP(($B$4-POWER(0.202,2)/2)*$B$6+0.202*SQRT($B$6)*B779)-$B$3,0)*EXP(-$B$4)</f>
        <v>0</v>
      </c>
      <c r="G779" s="5">
        <f aca="true" t="shared" si="76" ref="G779:G842">MAX($B$2*EXP(($B$4-POWER($B$5,2)/2)*0.99+$B$5*SQRT(0.99)*B779)-$B$3,0)*EXP(-0.99*$B$4)</f>
        <v>0</v>
      </c>
      <c r="H779" s="5">
        <f t="shared" si="71"/>
        <v>0</v>
      </c>
    </row>
    <row r="780" spans="1:8" ht="12.75">
      <c r="A780">
        <v>771</v>
      </c>
      <c r="B780" s="4">
        <v>-0.7420215598458564</v>
      </c>
      <c r="C780" s="5">
        <f t="shared" si="72"/>
        <v>0</v>
      </c>
      <c r="D780" s="5">
        <f t="shared" si="73"/>
        <v>0</v>
      </c>
      <c r="E780" s="5">
        <f t="shared" si="74"/>
        <v>0</v>
      </c>
      <c r="F780" s="5">
        <f t="shared" si="75"/>
        <v>0</v>
      </c>
      <c r="G780" s="5">
        <f t="shared" si="76"/>
        <v>0</v>
      </c>
      <c r="H780" s="5">
        <f aca="true" t="shared" si="77" ref="H780:H843">MAX($B$2*EXP((0.0505-POWER($B$5,2)/2)*$B$6+$B$5*SQRT($B$6)*B780)-$B$3,0)*EXP(-0.0505)</f>
        <v>0</v>
      </c>
    </row>
    <row r="781" spans="1:8" ht="12.75">
      <c r="A781">
        <v>772</v>
      </c>
      <c r="B781" s="4">
        <v>-0.5042544599538168</v>
      </c>
      <c r="C781" s="5">
        <f t="shared" si="72"/>
        <v>0</v>
      </c>
      <c r="D781" s="5">
        <f t="shared" si="73"/>
        <v>0</v>
      </c>
      <c r="E781" s="5">
        <f t="shared" si="74"/>
        <v>0</v>
      </c>
      <c r="F781" s="5">
        <f t="shared" si="75"/>
        <v>0</v>
      </c>
      <c r="G781" s="5">
        <f t="shared" si="76"/>
        <v>0</v>
      </c>
      <c r="H781" s="5">
        <f t="shared" si="77"/>
        <v>0</v>
      </c>
    </row>
    <row r="782" spans="1:8" ht="12.75">
      <c r="A782">
        <v>773</v>
      </c>
      <c r="B782" s="4">
        <v>-0.28914510297673723</v>
      </c>
      <c r="C782" s="5">
        <f t="shared" si="72"/>
        <v>0</v>
      </c>
      <c r="D782" s="5">
        <f t="shared" si="73"/>
        <v>0</v>
      </c>
      <c r="E782" s="5">
        <f t="shared" si="74"/>
        <v>0</v>
      </c>
      <c r="F782" s="5">
        <f t="shared" si="75"/>
        <v>0</v>
      </c>
      <c r="G782" s="5">
        <f t="shared" si="76"/>
        <v>0</v>
      </c>
      <c r="H782" s="5">
        <f t="shared" si="77"/>
        <v>0</v>
      </c>
    </row>
    <row r="783" spans="1:8" ht="12.75">
      <c r="A783">
        <v>774</v>
      </c>
      <c r="B783" s="4">
        <v>-0.06525003451601952</v>
      </c>
      <c r="C783" s="5">
        <f t="shared" si="72"/>
        <v>1.6260752690959583</v>
      </c>
      <c r="D783" s="5">
        <f t="shared" si="73"/>
        <v>2.593565446287641</v>
      </c>
      <c r="E783" s="5">
        <f t="shared" si="74"/>
        <v>0.6585850919042893</v>
      </c>
      <c r="F783" s="5">
        <f t="shared" si="75"/>
        <v>1.5745701249451904</v>
      </c>
      <c r="G783" s="5">
        <f t="shared" si="76"/>
        <v>1.6041838554335441</v>
      </c>
      <c r="H783" s="5">
        <f t="shared" si="77"/>
        <v>1.673624851934671</v>
      </c>
    </row>
    <row r="784" spans="1:8" ht="12.75">
      <c r="A784">
        <v>775</v>
      </c>
      <c r="B784" s="4">
        <v>-2.4989464817794325</v>
      </c>
      <c r="C784" s="5">
        <f t="shared" si="72"/>
        <v>0</v>
      </c>
      <c r="D784" s="5">
        <f t="shared" si="73"/>
        <v>0</v>
      </c>
      <c r="E784" s="5">
        <f t="shared" si="74"/>
        <v>0</v>
      </c>
      <c r="F784" s="5">
        <f t="shared" si="75"/>
        <v>0</v>
      </c>
      <c r="G784" s="5">
        <f t="shared" si="76"/>
        <v>0</v>
      </c>
      <c r="H784" s="5">
        <f t="shared" si="77"/>
        <v>0</v>
      </c>
    </row>
    <row r="785" spans="1:8" ht="12.75">
      <c r="A785">
        <v>776</v>
      </c>
      <c r="B785" s="4">
        <v>0.20250699435993158</v>
      </c>
      <c r="C785" s="5">
        <f t="shared" si="72"/>
        <v>6.948357158829709</v>
      </c>
      <c r="D785" s="5">
        <f t="shared" si="73"/>
        <v>7.969070154918711</v>
      </c>
      <c r="E785" s="5">
        <f t="shared" si="74"/>
        <v>5.927644162740694</v>
      </c>
      <c r="F785" s="5">
        <f t="shared" si="75"/>
        <v>6.948664801038964</v>
      </c>
      <c r="G785" s="5">
        <f t="shared" si="76"/>
        <v>6.900475968163257</v>
      </c>
      <c r="H785" s="5">
        <f t="shared" si="77"/>
        <v>6.99590674166843</v>
      </c>
    </row>
    <row r="786" spans="1:8" ht="12.75">
      <c r="A786">
        <v>777</v>
      </c>
      <c r="B786" s="4">
        <v>-1.1401752371238651</v>
      </c>
      <c r="C786" s="5">
        <f t="shared" si="72"/>
        <v>0</v>
      </c>
      <c r="D786" s="5">
        <f t="shared" si="73"/>
        <v>0</v>
      </c>
      <c r="E786" s="5">
        <f t="shared" si="74"/>
        <v>0</v>
      </c>
      <c r="F786" s="5">
        <f t="shared" si="75"/>
        <v>0</v>
      </c>
      <c r="G786" s="5">
        <f t="shared" si="76"/>
        <v>0</v>
      </c>
      <c r="H786" s="5">
        <f t="shared" si="77"/>
        <v>0</v>
      </c>
    </row>
    <row r="787" spans="1:8" ht="12.75">
      <c r="A787">
        <v>778</v>
      </c>
      <c r="B787" s="4">
        <v>0.4559189150196805</v>
      </c>
      <c r="C787" s="5">
        <f t="shared" si="72"/>
        <v>12.254912548215671</v>
      </c>
      <c r="D787" s="5">
        <f t="shared" si="73"/>
        <v>13.328691098198536</v>
      </c>
      <c r="E787" s="5">
        <f t="shared" si="74"/>
        <v>11.181133998232793</v>
      </c>
      <c r="F787" s="5">
        <f t="shared" si="75"/>
        <v>12.30967179878488</v>
      </c>
      <c r="G787" s="5">
        <f t="shared" si="76"/>
        <v>12.179739703282815</v>
      </c>
      <c r="H787" s="5">
        <f t="shared" si="77"/>
        <v>12.302462131054392</v>
      </c>
    </row>
    <row r="788" spans="1:8" ht="12.75">
      <c r="A788">
        <v>779</v>
      </c>
      <c r="B788" s="4">
        <v>1.0926489146816896</v>
      </c>
      <c r="C788" s="5">
        <f t="shared" si="72"/>
        <v>26.83789258904888</v>
      </c>
      <c r="D788" s="5">
        <f t="shared" si="73"/>
        <v>28.05750093944008</v>
      </c>
      <c r="E788" s="5">
        <f t="shared" si="74"/>
        <v>25.61828423865767</v>
      </c>
      <c r="F788" s="5">
        <f t="shared" si="75"/>
        <v>27.055579123714196</v>
      </c>
      <c r="G788" s="5">
        <f t="shared" si="76"/>
        <v>26.681165066566052</v>
      </c>
      <c r="H788" s="5">
        <f t="shared" si="77"/>
        <v>26.885442171887583</v>
      </c>
    </row>
    <row r="789" spans="1:8" ht="12.75">
      <c r="A789">
        <v>780</v>
      </c>
      <c r="B789" s="4">
        <v>-0.6301102299407753</v>
      </c>
      <c r="C789" s="5">
        <f t="shared" si="72"/>
        <v>0</v>
      </c>
      <c r="D789" s="5">
        <f t="shared" si="73"/>
        <v>0</v>
      </c>
      <c r="E789" s="5">
        <f t="shared" si="74"/>
        <v>0</v>
      </c>
      <c r="F789" s="5">
        <f t="shared" si="75"/>
        <v>0</v>
      </c>
      <c r="G789" s="5">
        <f t="shared" si="76"/>
        <v>0</v>
      </c>
      <c r="H789" s="5">
        <f t="shared" si="77"/>
        <v>0</v>
      </c>
    </row>
    <row r="790" spans="1:8" ht="12.75">
      <c r="A790">
        <v>781</v>
      </c>
      <c r="B790" s="4">
        <v>0.47308885873665574</v>
      </c>
      <c r="C790" s="5">
        <f t="shared" si="72"/>
        <v>12.62428073369092</v>
      </c>
      <c r="D790" s="5">
        <f t="shared" si="73"/>
        <v>13.70175296552855</v>
      </c>
      <c r="E790" s="5">
        <f t="shared" si="74"/>
        <v>11.546808501853302</v>
      </c>
      <c r="F790" s="5">
        <f t="shared" si="75"/>
        <v>12.682930328121044</v>
      </c>
      <c r="G790" s="5">
        <f t="shared" si="76"/>
        <v>12.547158780134541</v>
      </c>
      <c r="H790" s="5">
        <f t="shared" si="77"/>
        <v>12.67183031652964</v>
      </c>
    </row>
    <row r="791" spans="1:8" ht="12.75">
      <c r="A791">
        <v>782</v>
      </c>
      <c r="B791" s="4">
        <v>2.5444368960066654</v>
      </c>
      <c r="C791" s="5">
        <f t="shared" si="72"/>
        <v>67.92716564462982</v>
      </c>
      <c r="D791" s="5">
        <f t="shared" si="73"/>
        <v>69.55766672557685</v>
      </c>
      <c r="E791" s="5">
        <f t="shared" si="74"/>
        <v>66.29666456368284</v>
      </c>
      <c r="F791" s="5">
        <f t="shared" si="75"/>
        <v>68.69315456755538</v>
      </c>
      <c r="G791" s="5">
        <f t="shared" si="76"/>
        <v>67.49673938379196</v>
      </c>
      <c r="H791" s="5">
        <f t="shared" si="77"/>
        <v>67.97471522746854</v>
      </c>
    </row>
    <row r="792" spans="1:8" ht="12.75">
      <c r="A792">
        <v>783</v>
      </c>
      <c r="B792" s="4">
        <v>-0.4792748502190499</v>
      </c>
      <c r="C792" s="5">
        <f t="shared" si="72"/>
        <v>0</v>
      </c>
      <c r="D792" s="5">
        <f t="shared" si="73"/>
        <v>0</v>
      </c>
      <c r="E792" s="5">
        <f t="shared" si="74"/>
        <v>0</v>
      </c>
      <c r="F792" s="5">
        <f t="shared" si="75"/>
        <v>0</v>
      </c>
      <c r="G792" s="5">
        <f t="shared" si="76"/>
        <v>0</v>
      </c>
      <c r="H792" s="5">
        <f t="shared" si="77"/>
        <v>0</v>
      </c>
    </row>
    <row r="793" spans="1:8" ht="12.75">
      <c r="A793">
        <v>784</v>
      </c>
      <c r="B793" s="4">
        <v>0.4351085908545135</v>
      </c>
      <c r="C793" s="5">
        <f t="shared" si="72"/>
        <v>11.808927706801057</v>
      </c>
      <c r="D793" s="5">
        <f t="shared" si="73"/>
        <v>12.87824640836978</v>
      </c>
      <c r="E793" s="5">
        <f t="shared" si="74"/>
        <v>10.739609005232333</v>
      </c>
      <c r="F793" s="5">
        <f t="shared" si="75"/>
        <v>11.859006768704496</v>
      </c>
      <c r="G793" s="5">
        <f t="shared" si="76"/>
        <v>11.736099821929672</v>
      </c>
      <c r="H793" s="5">
        <f t="shared" si="77"/>
        <v>11.856477289639772</v>
      </c>
    </row>
    <row r="794" spans="1:8" ht="12.75">
      <c r="A794">
        <v>785</v>
      </c>
      <c r="B794" s="4">
        <v>0.7718760615142537</v>
      </c>
      <c r="C794" s="5">
        <f t="shared" si="72"/>
        <v>19.259249069278514</v>
      </c>
      <c r="D794" s="5">
        <f t="shared" si="73"/>
        <v>20.403070984472013</v>
      </c>
      <c r="E794" s="5">
        <f t="shared" si="74"/>
        <v>18.115427154085015</v>
      </c>
      <c r="F794" s="5">
        <f t="shared" si="75"/>
        <v>19.38991976185757</v>
      </c>
      <c r="G794" s="5">
        <f t="shared" si="76"/>
        <v>19.14606026314244</v>
      </c>
      <c r="H794" s="5">
        <f t="shared" si="77"/>
        <v>19.306798652117234</v>
      </c>
    </row>
    <row r="795" spans="1:8" ht="12.75">
      <c r="A795">
        <v>786</v>
      </c>
      <c r="B795" s="4">
        <v>-0.49967060258445073</v>
      </c>
      <c r="C795" s="5">
        <f t="shared" si="72"/>
        <v>0</v>
      </c>
      <c r="D795" s="5">
        <f t="shared" si="73"/>
        <v>0</v>
      </c>
      <c r="E795" s="5">
        <f t="shared" si="74"/>
        <v>0</v>
      </c>
      <c r="F795" s="5">
        <f t="shared" si="75"/>
        <v>0</v>
      </c>
      <c r="G795" s="5">
        <f t="shared" si="76"/>
        <v>0</v>
      </c>
      <c r="H795" s="5">
        <f t="shared" si="77"/>
        <v>0</v>
      </c>
    </row>
    <row r="796" spans="1:8" ht="12.75">
      <c r="A796">
        <v>787</v>
      </c>
      <c r="B796" s="4">
        <v>0.8534010846404507</v>
      </c>
      <c r="C796" s="5">
        <f t="shared" si="72"/>
        <v>21.139538639555028</v>
      </c>
      <c r="D796" s="5">
        <f t="shared" si="73"/>
        <v>22.3021634504513</v>
      </c>
      <c r="E796" s="5">
        <f t="shared" si="74"/>
        <v>19.976913828658766</v>
      </c>
      <c r="F796" s="5">
        <f t="shared" si="75"/>
        <v>21.2913371890886</v>
      </c>
      <c r="G796" s="5">
        <f t="shared" si="76"/>
        <v>21.015774926219077</v>
      </c>
      <c r="H796" s="5">
        <f t="shared" si="77"/>
        <v>21.187088222393744</v>
      </c>
    </row>
    <row r="797" spans="1:8" ht="12.75">
      <c r="A797">
        <v>788</v>
      </c>
      <c r="B797" s="4">
        <v>-1.5624437644480333</v>
      </c>
      <c r="C797" s="5">
        <f t="shared" si="72"/>
        <v>0</v>
      </c>
      <c r="D797" s="5">
        <f t="shared" si="73"/>
        <v>0</v>
      </c>
      <c r="E797" s="5">
        <f t="shared" si="74"/>
        <v>0</v>
      </c>
      <c r="F797" s="5">
        <f t="shared" si="75"/>
        <v>0</v>
      </c>
      <c r="G797" s="5">
        <f t="shared" si="76"/>
        <v>0</v>
      </c>
      <c r="H797" s="5">
        <f t="shared" si="77"/>
        <v>0</v>
      </c>
    </row>
    <row r="798" spans="1:8" ht="12.75">
      <c r="A798">
        <v>789</v>
      </c>
      <c r="B798" s="4">
        <v>0.1677948731162684</v>
      </c>
      <c r="C798" s="5">
        <f t="shared" si="72"/>
        <v>6.242188989116075</v>
      </c>
      <c r="D798" s="5">
        <f t="shared" si="73"/>
        <v>7.255840303507951</v>
      </c>
      <c r="E798" s="5">
        <f t="shared" si="74"/>
        <v>5.228537674724211</v>
      </c>
      <c r="F798" s="5">
        <f t="shared" si="75"/>
        <v>6.235457528535507</v>
      </c>
      <c r="G798" s="5">
        <f t="shared" si="76"/>
        <v>6.197837418342095</v>
      </c>
      <c r="H798" s="5">
        <f t="shared" si="77"/>
        <v>6.2897385719548</v>
      </c>
    </row>
    <row r="799" spans="1:8" ht="12.75">
      <c r="A799">
        <v>790</v>
      </c>
      <c r="B799" s="4">
        <v>-0.3498617104935329</v>
      </c>
      <c r="C799" s="5">
        <f t="shared" si="72"/>
        <v>0</v>
      </c>
      <c r="D799" s="5">
        <f t="shared" si="73"/>
        <v>0</v>
      </c>
      <c r="E799" s="5">
        <f t="shared" si="74"/>
        <v>0</v>
      </c>
      <c r="F799" s="5">
        <f t="shared" si="75"/>
        <v>0</v>
      </c>
      <c r="G799" s="5">
        <f t="shared" si="76"/>
        <v>0</v>
      </c>
      <c r="H799" s="5">
        <f t="shared" si="77"/>
        <v>0</v>
      </c>
    </row>
    <row r="800" spans="1:8" ht="12.75">
      <c r="A800">
        <v>791</v>
      </c>
      <c r="B800" s="4">
        <v>0.910067862251658</v>
      </c>
      <c r="C800" s="5">
        <f t="shared" si="72"/>
        <v>22.46467762333118</v>
      </c>
      <c r="D800" s="5">
        <f t="shared" si="73"/>
        <v>23.64055382406521</v>
      </c>
      <c r="E800" s="5">
        <f t="shared" si="74"/>
        <v>21.288801422597164</v>
      </c>
      <c r="F800" s="5">
        <f t="shared" si="75"/>
        <v>22.631551124786814</v>
      </c>
      <c r="G800" s="5">
        <f t="shared" si="76"/>
        <v>22.333370019651685</v>
      </c>
      <c r="H800" s="5">
        <f t="shared" si="77"/>
        <v>22.512227206169886</v>
      </c>
    </row>
    <row r="801" spans="1:8" ht="12.75">
      <c r="A801">
        <v>792</v>
      </c>
      <c r="B801" s="4">
        <v>0.6627178782333911</v>
      </c>
      <c r="C801" s="5">
        <f t="shared" si="72"/>
        <v>16.789159777182448</v>
      </c>
      <c r="D801" s="5">
        <f t="shared" si="73"/>
        <v>17.908280799454992</v>
      </c>
      <c r="E801" s="5">
        <f t="shared" si="74"/>
        <v>15.670038754909916</v>
      </c>
      <c r="F801" s="5">
        <f t="shared" si="75"/>
        <v>16.892551144256</v>
      </c>
      <c r="G801" s="5">
        <f t="shared" si="76"/>
        <v>16.689628399970164</v>
      </c>
      <c r="H801" s="5">
        <f t="shared" si="77"/>
        <v>16.836709360021178</v>
      </c>
    </row>
    <row r="802" spans="1:8" ht="12.75">
      <c r="A802">
        <v>793</v>
      </c>
      <c r="B802" s="4">
        <v>-0.32464840389601946</v>
      </c>
      <c r="C802" s="5">
        <f t="shared" si="72"/>
        <v>0</v>
      </c>
      <c r="D802" s="5">
        <f t="shared" si="73"/>
        <v>0</v>
      </c>
      <c r="E802" s="5">
        <f t="shared" si="74"/>
        <v>0</v>
      </c>
      <c r="F802" s="5">
        <f t="shared" si="75"/>
        <v>0</v>
      </c>
      <c r="G802" s="5">
        <f t="shared" si="76"/>
        <v>0</v>
      </c>
      <c r="H802" s="5">
        <f t="shared" si="77"/>
        <v>0</v>
      </c>
    </row>
    <row r="803" spans="1:8" ht="12.75">
      <c r="A803">
        <v>794</v>
      </c>
      <c r="B803" s="4">
        <v>0.5938461294925053</v>
      </c>
      <c r="C803" s="5">
        <f t="shared" si="72"/>
        <v>15.258211454708665</v>
      </c>
      <c r="D803" s="5">
        <f t="shared" si="73"/>
        <v>16.362022993756476</v>
      </c>
      <c r="E803" s="5">
        <f t="shared" si="74"/>
        <v>14.154399915660868</v>
      </c>
      <c r="F803" s="5">
        <f t="shared" si="75"/>
        <v>15.344971151617456</v>
      </c>
      <c r="G803" s="5">
        <f t="shared" si="76"/>
        <v>15.167008827547884</v>
      </c>
      <c r="H803" s="5">
        <f t="shared" si="77"/>
        <v>15.305761037547368</v>
      </c>
    </row>
    <row r="804" spans="1:8" ht="12.75">
      <c r="A804">
        <v>795</v>
      </c>
      <c r="B804" s="4">
        <v>0.7703464110725367</v>
      </c>
      <c r="C804" s="5">
        <f t="shared" si="72"/>
        <v>19.224261467475014</v>
      </c>
      <c r="D804" s="5">
        <f t="shared" si="73"/>
        <v>20.36773350665048</v>
      </c>
      <c r="E804" s="5">
        <f t="shared" si="74"/>
        <v>18.080789428299546</v>
      </c>
      <c r="F804" s="5">
        <f t="shared" si="75"/>
        <v>19.35454196846694</v>
      </c>
      <c r="G804" s="5">
        <f t="shared" si="76"/>
        <v>19.111267982280353</v>
      </c>
      <c r="H804" s="5">
        <f t="shared" si="77"/>
        <v>19.271811050313737</v>
      </c>
    </row>
    <row r="805" spans="1:8" ht="12.75">
      <c r="A805">
        <v>796</v>
      </c>
      <c r="B805" s="4">
        <v>-2.075591763016863</v>
      </c>
      <c r="C805" s="5">
        <f t="shared" si="72"/>
        <v>0</v>
      </c>
      <c r="D805" s="5">
        <f t="shared" si="73"/>
        <v>0</v>
      </c>
      <c r="E805" s="5">
        <f t="shared" si="74"/>
        <v>0</v>
      </c>
      <c r="F805" s="5">
        <f t="shared" si="75"/>
        <v>0</v>
      </c>
      <c r="G805" s="5">
        <f t="shared" si="76"/>
        <v>0</v>
      </c>
      <c r="H805" s="5">
        <f t="shared" si="77"/>
        <v>0</v>
      </c>
    </row>
    <row r="806" spans="1:8" ht="12.75">
      <c r="A806">
        <v>797</v>
      </c>
      <c r="B806" s="4">
        <v>0.45124217104473496</v>
      </c>
      <c r="C806" s="5">
        <f t="shared" si="72"/>
        <v>12.15452375752069</v>
      </c>
      <c r="D806" s="5">
        <f t="shared" si="73"/>
        <v>13.227298419596618</v>
      </c>
      <c r="E806" s="5">
        <f t="shared" si="74"/>
        <v>11.081749095444778</v>
      </c>
      <c r="F806" s="5">
        <f t="shared" si="75"/>
        <v>12.208227887533708</v>
      </c>
      <c r="G806" s="5">
        <f t="shared" si="76"/>
        <v>12.079879557387569</v>
      </c>
      <c r="H806" s="5">
        <f t="shared" si="77"/>
        <v>12.20207334035941</v>
      </c>
    </row>
    <row r="807" spans="1:8" ht="12.75">
      <c r="A807">
        <v>798</v>
      </c>
      <c r="B807" s="4">
        <v>0.23392201485315567</v>
      </c>
      <c r="C807" s="5">
        <f t="shared" si="72"/>
        <v>7.5916904691810245</v>
      </c>
      <c r="D807" s="5">
        <f t="shared" si="73"/>
        <v>8.618836798373545</v>
      </c>
      <c r="E807" s="5">
        <f t="shared" si="74"/>
        <v>6.564544139988503</v>
      </c>
      <c r="F807" s="5">
        <f t="shared" si="75"/>
        <v>7.5984538371834995</v>
      </c>
      <c r="G807" s="5">
        <f t="shared" si="76"/>
        <v>7.540572509199374</v>
      </c>
      <c r="H807" s="5">
        <f t="shared" si="77"/>
        <v>7.639240052019736</v>
      </c>
    </row>
    <row r="808" spans="1:8" ht="12.75">
      <c r="A808">
        <v>799</v>
      </c>
      <c r="B808" s="4">
        <v>-0.3516168254238974</v>
      </c>
      <c r="C808" s="5">
        <f t="shared" si="72"/>
        <v>0</v>
      </c>
      <c r="D808" s="5">
        <f t="shared" si="73"/>
        <v>0</v>
      </c>
      <c r="E808" s="5">
        <f t="shared" si="74"/>
        <v>0</v>
      </c>
      <c r="F808" s="5">
        <f t="shared" si="75"/>
        <v>0</v>
      </c>
      <c r="G808" s="5">
        <f t="shared" si="76"/>
        <v>0</v>
      </c>
      <c r="H808" s="5">
        <f t="shared" si="77"/>
        <v>0</v>
      </c>
    </row>
    <row r="809" spans="1:8" ht="12.75">
      <c r="A809">
        <v>800</v>
      </c>
      <c r="B809" s="4">
        <v>-1.0450271958663113</v>
      </c>
      <c r="C809" s="5">
        <f t="shared" si="72"/>
        <v>0</v>
      </c>
      <c r="D809" s="5">
        <f t="shared" si="73"/>
        <v>0</v>
      </c>
      <c r="E809" s="5">
        <f t="shared" si="74"/>
        <v>0</v>
      </c>
      <c r="F809" s="5">
        <f t="shared" si="75"/>
        <v>0</v>
      </c>
      <c r="G809" s="5">
        <f t="shared" si="76"/>
        <v>0</v>
      </c>
      <c r="H809" s="5">
        <f t="shared" si="77"/>
        <v>0</v>
      </c>
    </row>
    <row r="810" spans="1:8" ht="12.75">
      <c r="A810">
        <v>801</v>
      </c>
      <c r="B810" s="4">
        <v>1.449775435565571</v>
      </c>
      <c r="C810" s="5">
        <f t="shared" si="72"/>
        <v>35.867619326852214</v>
      </c>
      <c r="D810" s="5">
        <f t="shared" si="73"/>
        <v>37.17752494462144</v>
      </c>
      <c r="E810" s="5">
        <f t="shared" si="74"/>
        <v>34.55771370908299</v>
      </c>
      <c r="F810" s="5">
        <f t="shared" si="75"/>
        <v>36.1951838027268</v>
      </c>
      <c r="G810" s="5">
        <f t="shared" si="76"/>
        <v>35.65596287469284</v>
      </c>
      <c r="H810" s="5">
        <f t="shared" si="77"/>
        <v>35.91516890969092</v>
      </c>
    </row>
    <row r="811" spans="1:8" ht="12.75">
      <c r="A811">
        <v>802</v>
      </c>
      <c r="B811" s="4">
        <v>0.7141031610881574</v>
      </c>
      <c r="C811" s="5">
        <f t="shared" si="72"/>
        <v>17.945217040684717</v>
      </c>
      <c r="D811" s="5">
        <f t="shared" si="73"/>
        <v>19.07589863559227</v>
      </c>
      <c r="E811" s="5">
        <f t="shared" si="74"/>
        <v>16.814535445777146</v>
      </c>
      <c r="F811" s="5">
        <f t="shared" si="75"/>
        <v>18.06130785716795</v>
      </c>
      <c r="G811" s="5">
        <f t="shared" si="76"/>
        <v>17.83932715140585</v>
      </c>
      <c r="H811" s="5">
        <f t="shared" si="77"/>
        <v>17.992766623523416</v>
      </c>
    </row>
    <row r="812" spans="1:8" ht="12.75">
      <c r="A812">
        <v>803</v>
      </c>
      <c r="B812" s="4">
        <v>0.3096493447512837</v>
      </c>
      <c r="C812" s="5">
        <f t="shared" si="72"/>
        <v>9.15919175300906</v>
      </c>
      <c r="D812" s="5">
        <f t="shared" si="73"/>
        <v>10.20201309503986</v>
      </c>
      <c r="E812" s="5">
        <f t="shared" si="74"/>
        <v>8.116370410978245</v>
      </c>
      <c r="F812" s="5">
        <f t="shared" si="75"/>
        <v>9.181854586322707</v>
      </c>
      <c r="G812" s="5">
        <f t="shared" si="76"/>
        <v>9.100103424131918</v>
      </c>
      <c r="H812" s="5">
        <f t="shared" si="77"/>
        <v>9.206741335847765</v>
      </c>
    </row>
    <row r="813" spans="1:8" ht="12.75">
      <c r="A813">
        <v>804</v>
      </c>
      <c r="B813" s="4">
        <v>0.3721319296310728</v>
      </c>
      <c r="C813" s="5">
        <f t="shared" si="72"/>
        <v>10.470531739386608</v>
      </c>
      <c r="D813" s="5">
        <f t="shared" si="73"/>
        <v>11.526466481281187</v>
      </c>
      <c r="E813" s="5">
        <f t="shared" si="74"/>
        <v>9.414596997492028</v>
      </c>
      <c r="F813" s="5">
        <f t="shared" si="75"/>
        <v>10.50667875493126</v>
      </c>
      <c r="G813" s="5">
        <f t="shared" si="76"/>
        <v>10.404685217594917</v>
      </c>
      <c r="H813" s="5">
        <f t="shared" si="77"/>
        <v>10.51808132222533</v>
      </c>
    </row>
    <row r="814" spans="1:8" ht="12.75">
      <c r="A814">
        <v>805</v>
      </c>
      <c r="B814" s="4">
        <v>0.7448442078823805</v>
      </c>
      <c r="C814" s="5">
        <f t="shared" si="72"/>
        <v>18.642525158654593</v>
      </c>
      <c r="D814" s="5">
        <f t="shared" si="73"/>
        <v>19.78017983474186</v>
      </c>
      <c r="E814" s="5">
        <f t="shared" si="74"/>
        <v>17.50487048256733</v>
      </c>
      <c r="F814" s="5">
        <f t="shared" si="75"/>
        <v>18.766333860325798</v>
      </c>
      <c r="G814" s="5">
        <f t="shared" si="76"/>
        <v>18.532771428275733</v>
      </c>
      <c r="H814" s="5">
        <f t="shared" si="77"/>
        <v>18.690074741493305</v>
      </c>
    </row>
    <row r="815" spans="1:8" ht="12.75">
      <c r="A815">
        <v>806</v>
      </c>
      <c r="B815" s="4">
        <v>0.21705879673057843</v>
      </c>
      <c r="C815" s="5">
        <f t="shared" si="72"/>
        <v>7.245854136488776</v>
      </c>
      <c r="D815" s="5">
        <f t="shared" si="73"/>
        <v>8.269542102354384</v>
      </c>
      <c r="E815" s="5">
        <f t="shared" si="74"/>
        <v>6.222166170623182</v>
      </c>
      <c r="F815" s="5">
        <f t="shared" si="75"/>
        <v>7.249142028679963</v>
      </c>
      <c r="G815" s="5">
        <f t="shared" si="76"/>
        <v>7.196478670665455</v>
      </c>
      <c r="H815" s="5">
        <f t="shared" si="77"/>
        <v>7.293403719327485</v>
      </c>
    </row>
    <row r="816" spans="1:8" ht="12.75">
      <c r="A816">
        <v>807</v>
      </c>
      <c r="B816" s="4">
        <v>0.800507495539351</v>
      </c>
      <c r="C816" s="5">
        <f t="shared" si="72"/>
        <v>19.91611320462041</v>
      </c>
      <c r="D816" s="5">
        <f t="shared" si="73"/>
        <v>21.06650376116732</v>
      </c>
      <c r="E816" s="5">
        <f t="shared" si="74"/>
        <v>18.76572264807348</v>
      </c>
      <c r="F816" s="5">
        <f t="shared" si="75"/>
        <v>20.05412948216806</v>
      </c>
      <c r="G816" s="5">
        <f t="shared" si="76"/>
        <v>19.799247520474133</v>
      </c>
      <c r="H816" s="5">
        <f t="shared" si="77"/>
        <v>19.963662787459118</v>
      </c>
    </row>
    <row r="817" spans="1:8" ht="12.75">
      <c r="A817">
        <v>808</v>
      </c>
      <c r="B817" s="4">
        <v>-0.3562009114623219</v>
      </c>
      <c r="C817" s="5">
        <f t="shared" si="72"/>
        <v>0</v>
      </c>
      <c r="D817" s="5">
        <f t="shared" si="73"/>
        <v>0</v>
      </c>
      <c r="E817" s="5">
        <f t="shared" si="74"/>
        <v>0</v>
      </c>
      <c r="F817" s="5">
        <f t="shared" si="75"/>
        <v>0</v>
      </c>
      <c r="G817" s="5">
        <f t="shared" si="76"/>
        <v>0</v>
      </c>
      <c r="H817" s="5">
        <f t="shared" si="77"/>
        <v>0</v>
      </c>
    </row>
    <row r="818" spans="1:8" ht="12.75">
      <c r="A818">
        <v>809</v>
      </c>
      <c r="B818" s="4">
        <v>-0.37825307460611524</v>
      </c>
      <c r="C818" s="5">
        <f t="shared" si="72"/>
        <v>0</v>
      </c>
      <c r="D818" s="5">
        <f t="shared" si="73"/>
        <v>0</v>
      </c>
      <c r="E818" s="5">
        <f t="shared" si="74"/>
        <v>0</v>
      </c>
      <c r="F818" s="5">
        <f t="shared" si="75"/>
        <v>0</v>
      </c>
      <c r="G818" s="5">
        <f t="shared" si="76"/>
        <v>0</v>
      </c>
      <c r="H818" s="5">
        <f t="shared" si="77"/>
        <v>0</v>
      </c>
    </row>
    <row r="819" spans="1:8" ht="12.75">
      <c r="A819">
        <v>810</v>
      </c>
      <c r="B819" s="4">
        <v>-1.7229100414943552</v>
      </c>
      <c r="C819" s="5">
        <f t="shared" si="72"/>
        <v>0</v>
      </c>
      <c r="D819" s="5">
        <f t="shared" si="73"/>
        <v>0</v>
      </c>
      <c r="E819" s="5">
        <f t="shared" si="74"/>
        <v>0</v>
      </c>
      <c r="F819" s="5">
        <f t="shared" si="75"/>
        <v>0</v>
      </c>
      <c r="G819" s="5">
        <f t="shared" si="76"/>
        <v>0</v>
      </c>
      <c r="H819" s="5">
        <f t="shared" si="77"/>
        <v>0</v>
      </c>
    </row>
    <row r="820" spans="1:8" ht="12.75">
      <c r="A820">
        <v>811</v>
      </c>
      <c r="B820" s="4">
        <v>0.6837318991552765</v>
      </c>
      <c r="C820" s="5">
        <f t="shared" si="72"/>
        <v>17.260494198056836</v>
      </c>
      <c r="D820" s="5">
        <f t="shared" si="73"/>
        <v>18.38432856453812</v>
      </c>
      <c r="E820" s="5">
        <f t="shared" si="74"/>
        <v>16.136659831575553</v>
      </c>
      <c r="F820" s="5">
        <f t="shared" si="75"/>
        <v>17.369048731974484</v>
      </c>
      <c r="G820" s="5">
        <f t="shared" si="76"/>
        <v>17.158377554424113</v>
      </c>
      <c r="H820" s="5">
        <f t="shared" si="77"/>
        <v>17.308043780895535</v>
      </c>
    </row>
    <row r="821" spans="1:8" ht="12.75">
      <c r="A821">
        <v>812</v>
      </c>
      <c r="B821" s="4">
        <v>-0.6200946323366088</v>
      </c>
      <c r="C821" s="5">
        <f t="shared" si="72"/>
        <v>0</v>
      </c>
      <c r="D821" s="5">
        <f t="shared" si="73"/>
        <v>0</v>
      </c>
      <c r="E821" s="5">
        <f t="shared" si="74"/>
        <v>0</v>
      </c>
      <c r="F821" s="5">
        <f t="shared" si="75"/>
        <v>0</v>
      </c>
      <c r="G821" s="5">
        <f t="shared" si="76"/>
        <v>0</v>
      </c>
      <c r="H821" s="5">
        <f t="shared" si="77"/>
        <v>0</v>
      </c>
    </row>
    <row r="822" spans="1:8" ht="12.75">
      <c r="A822">
        <v>813</v>
      </c>
      <c r="B822" s="4">
        <v>0.11722669703143318</v>
      </c>
      <c r="C822" s="5">
        <f t="shared" si="72"/>
        <v>5.22218569094985</v>
      </c>
      <c r="D822" s="5">
        <f t="shared" si="73"/>
        <v>6.225636972360067</v>
      </c>
      <c r="E822" s="5">
        <f t="shared" si="74"/>
        <v>4.218734409539647</v>
      </c>
      <c r="F822" s="5">
        <f t="shared" si="75"/>
        <v>5.205374613666294</v>
      </c>
      <c r="G822" s="5">
        <f t="shared" si="76"/>
        <v>5.1828890106042635</v>
      </c>
      <c r="H822" s="5">
        <f t="shared" si="77"/>
        <v>5.269735273788572</v>
      </c>
    </row>
    <row r="823" spans="1:8" ht="12.75">
      <c r="A823">
        <v>814</v>
      </c>
      <c r="B823" s="4">
        <v>-1.1434343897252348</v>
      </c>
      <c r="C823" s="5">
        <f t="shared" si="72"/>
        <v>0</v>
      </c>
      <c r="D823" s="5">
        <f t="shared" si="73"/>
        <v>0</v>
      </c>
      <c r="E823" s="5">
        <f t="shared" si="74"/>
        <v>0</v>
      </c>
      <c r="F823" s="5">
        <f t="shared" si="75"/>
        <v>0</v>
      </c>
      <c r="G823" s="5">
        <f t="shared" si="76"/>
        <v>0</v>
      </c>
      <c r="H823" s="5">
        <f t="shared" si="77"/>
        <v>0</v>
      </c>
    </row>
    <row r="824" spans="1:8" ht="12.75">
      <c r="A824">
        <v>815</v>
      </c>
      <c r="B824" s="4">
        <v>0.12307167112139963</v>
      </c>
      <c r="C824" s="5">
        <f t="shared" si="72"/>
        <v>5.33955721574356</v>
      </c>
      <c r="D824" s="5">
        <f t="shared" si="73"/>
        <v>6.344182212401704</v>
      </c>
      <c r="E824" s="5">
        <f t="shared" si="74"/>
        <v>4.3349322190854025</v>
      </c>
      <c r="F824" s="5">
        <f t="shared" si="75"/>
        <v>5.323900686434571</v>
      </c>
      <c r="G824" s="5">
        <f t="shared" si="76"/>
        <v>5.299681493529264</v>
      </c>
      <c r="H824" s="5">
        <f t="shared" si="77"/>
        <v>5.387106798582264</v>
      </c>
    </row>
    <row r="825" spans="1:8" ht="12.75">
      <c r="A825">
        <v>816</v>
      </c>
      <c r="B825" s="4">
        <v>-0.10682159879252942</v>
      </c>
      <c r="C825" s="5">
        <f t="shared" si="72"/>
        <v>0.8250084421046323</v>
      </c>
      <c r="D825" s="5">
        <f t="shared" si="73"/>
        <v>1.7844879510263945</v>
      </c>
      <c r="E825" s="5">
        <f t="shared" si="74"/>
        <v>0</v>
      </c>
      <c r="F825" s="5">
        <f t="shared" si="75"/>
        <v>0.7659569180153145</v>
      </c>
      <c r="G825" s="5">
        <f t="shared" si="76"/>
        <v>0.8069042590436779</v>
      </c>
      <c r="H825" s="5">
        <f t="shared" si="77"/>
        <v>0.872558024943338</v>
      </c>
    </row>
    <row r="826" spans="1:8" ht="12.75">
      <c r="A826">
        <v>817</v>
      </c>
      <c r="B826" s="4">
        <v>-0.391833536599309</v>
      </c>
      <c r="C826" s="5">
        <f t="shared" si="72"/>
        <v>0</v>
      </c>
      <c r="D826" s="5">
        <f t="shared" si="73"/>
        <v>0</v>
      </c>
      <c r="E826" s="5">
        <f t="shared" si="74"/>
        <v>0</v>
      </c>
      <c r="F826" s="5">
        <f t="shared" si="75"/>
        <v>0</v>
      </c>
      <c r="G826" s="5">
        <f t="shared" si="76"/>
        <v>0</v>
      </c>
      <c r="H826" s="5">
        <f t="shared" si="77"/>
        <v>0</v>
      </c>
    </row>
    <row r="827" spans="1:8" ht="12.75">
      <c r="A827">
        <v>818</v>
      </c>
      <c r="B827" s="4">
        <v>0.792731849521596</v>
      </c>
      <c r="C827" s="5">
        <f t="shared" si="72"/>
        <v>19.737351644311143</v>
      </c>
      <c r="D827" s="5">
        <f t="shared" si="73"/>
        <v>20.885954585254968</v>
      </c>
      <c r="E827" s="5">
        <f t="shared" si="74"/>
        <v>18.58874870336732</v>
      </c>
      <c r="F827" s="5">
        <f t="shared" si="75"/>
        <v>19.873365100452368</v>
      </c>
      <c r="G827" s="5">
        <f t="shared" si="76"/>
        <v>19.62148845611606</v>
      </c>
      <c r="H827" s="5">
        <f t="shared" si="77"/>
        <v>19.784901227149856</v>
      </c>
    </row>
    <row r="828" spans="1:8" ht="12.75">
      <c r="A828">
        <v>819</v>
      </c>
      <c r="B828" s="4">
        <v>-0.7683587376622223</v>
      </c>
      <c r="C828" s="5">
        <f t="shared" si="72"/>
        <v>0</v>
      </c>
      <c r="D828" s="5">
        <f t="shared" si="73"/>
        <v>0</v>
      </c>
      <c r="E828" s="5">
        <f t="shared" si="74"/>
        <v>0</v>
      </c>
      <c r="F828" s="5">
        <f t="shared" si="75"/>
        <v>0</v>
      </c>
      <c r="G828" s="5">
        <f t="shared" si="76"/>
        <v>0</v>
      </c>
      <c r="H828" s="5">
        <f t="shared" si="77"/>
        <v>0</v>
      </c>
    </row>
    <row r="829" spans="1:8" ht="12.75">
      <c r="A829">
        <v>820</v>
      </c>
      <c r="B829" s="4">
        <v>0.6758847711617431</v>
      </c>
      <c r="C829" s="5">
        <f t="shared" si="72"/>
        <v>17.08425508896978</v>
      </c>
      <c r="D829" s="5">
        <f t="shared" si="73"/>
        <v>18.206327064360185</v>
      </c>
      <c r="E829" s="5">
        <f t="shared" si="74"/>
        <v>15.96218311357936</v>
      </c>
      <c r="F829" s="5">
        <f t="shared" si="75"/>
        <v>17.190876692582727</v>
      </c>
      <c r="G829" s="5">
        <f t="shared" si="76"/>
        <v>16.983106271456307</v>
      </c>
      <c r="H829" s="5">
        <f t="shared" si="77"/>
        <v>17.131804671808485</v>
      </c>
    </row>
    <row r="830" spans="1:8" ht="12.75">
      <c r="A830">
        <v>821</v>
      </c>
      <c r="B830" s="4">
        <v>-0.45180912553258434</v>
      </c>
      <c r="C830" s="5">
        <f t="shared" si="72"/>
        <v>0</v>
      </c>
      <c r="D830" s="5">
        <f t="shared" si="73"/>
        <v>0</v>
      </c>
      <c r="E830" s="5">
        <f t="shared" si="74"/>
        <v>0</v>
      </c>
      <c r="F830" s="5">
        <f t="shared" si="75"/>
        <v>0</v>
      </c>
      <c r="G830" s="5">
        <f t="shared" si="76"/>
        <v>0</v>
      </c>
      <c r="H830" s="5">
        <f t="shared" si="77"/>
        <v>0</v>
      </c>
    </row>
    <row r="831" spans="1:8" ht="12.75">
      <c r="A831">
        <v>822</v>
      </c>
      <c r="B831" s="4">
        <v>0.26904068042006357</v>
      </c>
      <c r="C831" s="5">
        <f t="shared" si="72"/>
        <v>8.315670181456037</v>
      </c>
      <c r="D831" s="5">
        <f t="shared" si="73"/>
        <v>9.350056307771304</v>
      </c>
      <c r="E831" s="5">
        <f t="shared" si="74"/>
        <v>7.281284055140755</v>
      </c>
      <c r="F831" s="5">
        <f t="shared" si="75"/>
        <v>8.32974720641498</v>
      </c>
      <c r="G831" s="5">
        <f t="shared" si="76"/>
        <v>8.260885674013576</v>
      </c>
      <c r="H831" s="5">
        <f t="shared" si="77"/>
        <v>8.363219764294731</v>
      </c>
    </row>
    <row r="832" spans="1:8" ht="12.75">
      <c r="A832">
        <v>823</v>
      </c>
      <c r="B832" s="4">
        <v>-0.30722145557576075</v>
      </c>
      <c r="C832" s="5">
        <f t="shared" si="72"/>
        <v>0</v>
      </c>
      <c r="D832" s="5">
        <f t="shared" si="73"/>
        <v>0</v>
      </c>
      <c r="E832" s="5">
        <f t="shared" si="74"/>
        <v>0</v>
      </c>
      <c r="F832" s="5">
        <f t="shared" si="75"/>
        <v>0</v>
      </c>
      <c r="G832" s="5">
        <f t="shared" si="76"/>
        <v>0</v>
      </c>
      <c r="H832" s="5">
        <f t="shared" si="77"/>
        <v>0</v>
      </c>
    </row>
    <row r="833" spans="1:8" ht="12.75">
      <c r="A833">
        <v>824</v>
      </c>
      <c r="B833" s="4">
        <v>-0.05399576594810497</v>
      </c>
      <c r="C833" s="5">
        <f t="shared" si="72"/>
        <v>1.8440884207265145</v>
      </c>
      <c r="D833" s="5">
        <f t="shared" si="73"/>
        <v>2.8137587294345057</v>
      </c>
      <c r="E833" s="5">
        <f t="shared" si="74"/>
        <v>0.8744181120185369</v>
      </c>
      <c r="F833" s="5">
        <f t="shared" si="75"/>
        <v>1.7946486641094712</v>
      </c>
      <c r="G833" s="5">
        <f t="shared" si="76"/>
        <v>1.8211605592775062</v>
      </c>
      <c r="H833" s="5">
        <f t="shared" si="77"/>
        <v>1.8916380035652383</v>
      </c>
    </row>
    <row r="834" spans="1:8" ht="12.75">
      <c r="A834">
        <v>825</v>
      </c>
      <c r="B834" s="4">
        <v>-1.345018022728031</v>
      </c>
      <c r="C834" s="5">
        <f t="shared" si="72"/>
        <v>0</v>
      </c>
      <c r="D834" s="5">
        <f t="shared" si="73"/>
        <v>0</v>
      </c>
      <c r="E834" s="5">
        <f t="shared" si="74"/>
        <v>0</v>
      </c>
      <c r="F834" s="5">
        <f t="shared" si="75"/>
        <v>0</v>
      </c>
      <c r="G834" s="5">
        <f t="shared" si="76"/>
        <v>0</v>
      </c>
      <c r="H834" s="5">
        <f t="shared" si="77"/>
        <v>0</v>
      </c>
    </row>
    <row r="835" spans="1:8" ht="12.75">
      <c r="A835">
        <v>826</v>
      </c>
      <c r="B835" s="4">
        <v>-1.077422075018493</v>
      </c>
      <c r="C835" s="5">
        <f t="shared" si="72"/>
        <v>0</v>
      </c>
      <c r="D835" s="5">
        <f t="shared" si="73"/>
        <v>0</v>
      </c>
      <c r="E835" s="5">
        <f t="shared" si="74"/>
        <v>0</v>
      </c>
      <c r="F835" s="5">
        <f t="shared" si="75"/>
        <v>0</v>
      </c>
      <c r="G835" s="5">
        <f t="shared" si="76"/>
        <v>0</v>
      </c>
      <c r="H835" s="5">
        <f t="shared" si="77"/>
        <v>0</v>
      </c>
    </row>
    <row r="836" spans="1:8" ht="12.75">
      <c r="A836">
        <v>827</v>
      </c>
      <c r="B836" s="4">
        <v>0.4980465765586195</v>
      </c>
      <c r="C836" s="5">
        <f t="shared" si="72"/>
        <v>13.163450216663486</v>
      </c>
      <c r="D836" s="5">
        <f t="shared" si="73"/>
        <v>14.24631414333083</v>
      </c>
      <c r="E836" s="5">
        <f t="shared" si="74"/>
        <v>12.080586289996143</v>
      </c>
      <c r="F836" s="5">
        <f t="shared" si="75"/>
        <v>13.227801534568531</v>
      </c>
      <c r="G836" s="5">
        <f t="shared" si="76"/>
        <v>13.083471806533648</v>
      </c>
      <c r="H836" s="5">
        <f t="shared" si="77"/>
        <v>13.210999799502208</v>
      </c>
    </row>
    <row r="837" spans="1:8" ht="12.75">
      <c r="A837">
        <v>828</v>
      </c>
      <c r="B837" s="4">
        <v>-1.4190544202405477</v>
      </c>
      <c r="C837" s="5">
        <f t="shared" si="72"/>
        <v>0</v>
      </c>
      <c r="D837" s="5">
        <f t="shared" si="73"/>
        <v>0</v>
      </c>
      <c r="E837" s="5">
        <f t="shared" si="74"/>
        <v>0</v>
      </c>
      <c r="F837" s="5">
        <f t="shared" si="75"/>
        <v>0</v>
      </c>
      <c r="G837" s="5">
        <f t="shared" si="76"/>
        <v>0</v>
      </c>
      <c r="H837" s="5">
        <f t="shared" si="77"/>
        <v>0</v>
      </c>
    </row>
    <row r="838" spans="1:8" ht="12.75">
      <c r="A838">
        <v>829</v>
      </c>
      <c r="B838" s="4">
        <v>-0.7923371073269885</v>
      </c>
      <c r="C838" s="5">
        <f t="shared" si="72"/>
        <v>0</v>
      </c>
      <c r="D838" s="5">
        <f t="shared" si="73"/>
        <v>0</v>
      </c>
      <c r="E838" s="5">
        <f t="shared" si="74"/>
        <v>0</v>
      </c>
      <c r="F838" s="5">
        <f t="shared" si="75"/>
        <v>0</v>
      </c>
      <c r="G838" s="5">
        <f t="shared" si="76"/>
        <v>0</v>
      </c>
      <c r="H838" s="5">
        <f t="shared" si="77"/>
        <v>0</v>
      </c>
    </row>
    <row r="839" spans="1:8" ht="12.75">
      <c r="A839">
        <v>830</v>
      </c>
      <c r="B839" s="4">
        <v>-1.0312145232696253</v>
      </c>
      <c r="C839" s="5">
        <f t="shared" si="72"/>
        <v>0</v>
      </c>
      <c r="D839" s="5">
        <f t="shared" si="73"/>
        <v>0</v>
      </c>
      <c r="E839" s="5">
        <f t="shared" si="74"/>
        <v>0</v>
      </c>
      <c r="F839" s="5">
        <f t="shared" si="75"/>
        <v>0</v>
      </c>
      <c r="G839" s="5">
        <f t="shared" si="76"/>
        <v>0</v>
      </c>
      <c r="H839" s="5">
        <f t="shared" si="77"/>
        <v>0</v>
      </c>
    </row>
    <row r="840" spans="1:8" ht="12.75">
      <c r="A840">
        <v>831</v>
      </c>
      <c r="B840" s="4">
        <v>0.3755295031269489</v>
      </c>
      <c r="C840" s="5">
        <f t="shared" si="72"/>
        <v>10.542308441135436</v>
      </c>
      <c r="D840" s="5">
        <f t="shared" si="73"/>
        <v>11.598960950047497</v>
      </c>
      <c r="E840" s="5">
        <f t="shared" si="74"/>
        <v>9.485655932223374</v>
      </c>
      <c r="F840" s="5">
        <f t="shared" si="75"/>
        <v>10.579198286598938</v>
      </c>
      <c r="G840" s="5">
        <f t="shared" si="76"/>
        <v>10.476089653654645</v>
      </c>
      <c r="H840" s="5">
        <f t="shared" si="77"/>
        <v>10.58985802397413</v>
      </c>
    </row>
    <row r="841" spans="1:8" ht="12.75">
      <c r="A841">
        <v>832</v>
      </c>
      <c r="B841" s="4">
        <v>1.3237432257404524</v>
      </c>
      <c r="C841" s="5">
        <f t="shared" si="72"/>
        <v>32.60707927443998</v>
      </c>
      <c r="D841" s="5">
        <f t="shared" si="73"/>
        <v>33.88437949168511</v>
      </c>
      <c r="E841" s="5">
        <f t="shared" si="74"/>
        <v>31.329779057194887</v>
      </c>
      <c r="F841" s="5">
        <f t="shared" si="75"/>
        <v>32.89421756959454</v>
      </c>
      <c r="G841" s="5">
        <f t="shared" si="76"/>
        <v>32.41562642932578</v>
      </c>
      <c r="H841" s="5">
        <f t="shared" si="77"/>
        <v>32.65462885727869</v>
      </c>
    </row>
    <row r="842" spans="1:8" ht="12.75">
      <c r="A842">
        <v>833</v>
      </c>
      <c r="B842" s="4">
        <v>-0.1645485003141121</v>
      </c>
      <c r="C842" s="5">
        <f t="shared" si="72"/>
        <v>0</v>
      </c>
      <c r="D842" s="5">
        <f t="shared" si="73"/>
        <v>0.6720887053876142</v>
      </c>
      <c r="E842" s="5">
        <f t="shared" si="74"/>
        <v>0</v>
      </c>
      <c r="F842" s="5">
        <f t="shared" si="75"/>
        <v>0</v>
      </c>
      <c r="G842" s="5">
        <f t="shared" si="76"/>
        <v>0</v>
      </c>
      <c r="H842" s="5">
        <f t="shared" si="77"/>
        <v>0</v>
      </c>
    </row>
    <row r="843" spans="1:8" ht="12.75">
      <c r="A843">
        <v>834</v>
      </c>
      <c r="B843" s="4">
        <v>1.4382575326855216</v>
      </c>
      <c r="C843" s="5">
        <f aca="true" t="shared" si="78" ref="C843:C906">MAX($B$2*EXP(($B$4-POWER($B$5,2)/2)*$B$6+$B$5*SQRT($B$6)*B843)-$B$3,0)*EXP(-$B$4)</f>
        <v>35.566219296011774</v>
      </c>
      <c r="D843" s="5">
        <f aca="true" t="shared" si="79" ref="D843:D906">MAX(101*EXP(($B$4-POWER($B$5,2)/2)*$B$6+$B$5*SQRT($B$6)*B843)-$B$3,0)*EXP(-$B$4)</f>
        <v>36.873110913472615</v>
      </c>
      <c r="E843" s="5">
        <f aca="true" t="shared" si="80" ref="E843:E906">MAX(99*EXP(($B$4-POWER($B$5,2)/2)*$B$6+$B$5*SQRT($B$6)*B843)-$B$3,0)*EXP(-$B$4)</f>
        <v>34.25932767855093</v>
      </c>
      <c r="F843" s="5">
        <f aca="true" t="shared" si="81" ref="F843:F906">MAX($B$2*EXP(($B$4-POWER(0.202,2)/2)*$B$6+0.202*SQRT($B$6)*B843)-$B$3,0)*EXP(-$B$4)</f>
        <v>35.890012045430126</v>
      </c>
      <c r="G843" s="5">
        <f aca="true" t="shared" si="82" ref="G843:G906">MAX($B$2*EXP(($B$4-POWER($B$5,2)/2)*0.99+$B$5*SQRT(0.99)*B843)-$B$3,0)*EXP(-0.99*$B$4)</f>
        <v>35.35644755303883</v>
      </c>
      <c r="H843" s="5">
        <f t="shared" si="77"/>
        <v>35.61376887885048</v>
      </c>
    </row>
    <row r="844" spans="1:8" ht="12.75">
      <c r="A844">
        <v>835</v>
      </c>
      <c r="B844" s="4">
        <v>-0.6598439086344112</v>
      </c>
      <c r="C844" s="5">
        <f t="shared" si="78"/>
        <v>0</v>
      </c>
      <c r="D844" s="5">
        <f t="shared" si="79"/>
        <v>0</v>
      </c>
      <c r="E844" s="5">
        <f t="shared" si="80"/>
        <v>0</v>
      </c>
      <c r="F844" s="5">
        <f t="shared" si="81"/>
        <v>0</v>
      </c>
      <c r="G844" s="5">
        <f t="shared" si="82"/>
        <v>0</v>
      </c>
      <c r="H844" s="5">
        <f aca="true" t="shared" si="83" ref="H844:H907">MAX($B$2*EXP((0.0505-POWER($B$5,2)/2)*$B$6+$B$5*SQRT($B$6)*B844)-$B$3,0)*EXP(-0.0505)</f>
        <v>0</v>
      </c>
    </row>
    <row r="845" spans="1:8" ht="12.75">
      <c r="A845">
        <v>836</v>
      </c>
      <c r="B845" s="4">
        <v>0.00599960089735261</v>
      </c>
      <c r="C845" s="5">
        <f t="shared" si="78"/>
        <v>3.0146114905517725</v>
      </c>
      <c r="D845" s="5">
        <f t="shared" si="79"/>
        <v>3.9959870299580005</v>
      </c>
      <c r="E845" s="5">
        <f t="shared" si="80"/>
        <v>2.0332359511455445</v>
      </c>
      <c r="F845" s="5">
        <f t="shared" si="81"/>
        <v>2.9763452286024106</v>
      </c>
      <c r="G845" s="5">
        <f t="shared" si="82"/>
        <v>2.986077218829356</v>
      </c>
      <c r="H845" s="5">
        <f t="shared" si="83"/>
        <v>3.062161073390481</v>
      </c>
    </row>
    <row r="846" spans="1:8" ht="12.75">
      <c r="A846">
        <v>837</v>
      </c>
      <c r="B846" s="4">
        <v>0.45541520718411554</v>
      </c>
      <c r="C846" s="5">
        <f t="shared" si="78"/>
        <v>12.244095679693208</v>
      </c>
      <c r="D846" s="5">
        <f t="shared" si="79"/>
        <v>13.317766060990861</v>
      </c>
      <c r="E846" s="5">
        <f t="shared" si="80"/>
        <v>11.17042529839557</v>
      </c>
      <c r="F846" s="5">
        <f t="shared" si="81"/>
        <v>12.298741195665515</v>
      </c>
      <c r="G846" s="5">
        <f t="shared" si="82"/>
        <v>12.168979818616096</v>
      </c>
      <c r="H846" s="5">
        <f t="shared" si="83"/>
        <v>12.291645262531919</v>
      </c>
    </row>
    <row r="847" spans="1:8" ht="12.75">
      <c r="A847">
        <v>838</v>
      </c>
      <c r="B847" s="4">
        <v>0.3591159201511742</v>
      </c>
      <c r="C847" s="5">
        <f t="shared" si="78"/>
        <v>10.196008082455085</v>
      </c>
      <c r="D847" s="5">
        <f t="shared" si="79"/>
        <v>11.249197587780348</v>
      </c>
      <c r="E847" s="5">
        <f t="shared" si="80"/>
        <v>9.142818577129821</v>
      </c>
      <c r="F847" s="5">
        <f t="shared" si="81"/>
        <v>10.22931855463907</v>
      </c>
      <c r="G847" s="5">
        <f t="shared" si="82"/>
        <v>10.13158311544812</v>
      </c>
      <c r="H847" s="5">
        <f t="shared" si="83"/>
        <v>10.243557665293794</v>
      </c>
    </row>
    <row r="848" spans="1:8" ht="12.75">
      <c r="A848">
        <v>839</v>
      </c>
      <c r="B848" s="4">
        <v>-1.3949149276750306</v>
      </c>
      <c r="C848" s="5">
        <f t="shared" si="78"/>
        <v>0</v>
      </c>
      <c r="D848" s="5">
        <f t="shared" si="79"/>
        <v>0</v>
      </c>
      <c r="E848" s="5">
        <f t="shared" si="80"/>
        <v>0</v>
      </c>
      <c r="F848" s="5">
        <f t="shared" si="81"/>
        <v>0</v>
      </c>
      <c r="G848" s="5">
        <f t="shared" si="82"/>
        <v>0</v>
      </c>
      <c r="H848" s="5">
        <f t="shared" si="83"/>
        <v>0</v>
      </c>
    </row>
    <row r="849" spans="1:8" ht="12.75">
      <c r="A849">
        <v>840</v>
      </c>
      <c r="B849" s="4">
        <v>0.007761592416050414</v>
      </c>
      <c r="C849" s="5">
        <f t="shared" si="78"/>
        <v>3.049201092394153</v>
      </c>
      <c r="D849" s="5">
        <f t="shared" si="79"/>
        <v>4.030922527818802</v>
      </c>
      <c r="E849" s="5">
        <f t="shared" si="80"/>
        <v>2.0674796569694895</v>
      </c>
      <c r="F849" s="5">
        <f t="shared" si="81"/>
        <v>3.0112671657833894</v>
      </c>
      <c r="G849" s="5">
        <f t="shared" si="82"/>
        <v>3.020500084601705</v>
      </c>
      <c r="H849" s="5">
        <f t="shared" si="83"/>
        <v>3.0967506752328733</v>
      </c>
    </row>
    <row r="850" spans="1:8" ht="12.75">
      <c r="A850">
        <v>841</v>
      </c>
      <c r="B850" s="4">
        <v>0.11898106455555674</v>
      </c>
      <c r="C850" s="5">
        <f t="shared" si="78"/>
        <v>5.257400315330857</v>
      </c>
      <c r="D850" s="5">
        <f t="shared" si="79"/>
        <v>6.261203742984881</v>
      </c>
      <c r="E850" s="5">
        <f t="shared" si="80"/>
        <v>4.253596887676833</v>
      </c>
      <c r="F850" s="5">
        <f t="shared" si="81"/>
        <v>5.240935488089028</v>
      </c>
      <c r="G850" s="5">
        <f t="shared" si="82"/>
        <v>5.217929978668369</v>
      </c>
      <c r="H850" s="5">
        <f t="shared" si="83"/>
        <v>5.3049498981695615</v>
      </c>
    </row>
    <row r="851" spans="1:8" ht="12.75">
      <c r="A851">
        <v>842</v>
      </c>
      <c r="B851" s="4">
        <v>0.09419271097719673</v>
      </c>
      <c r="C851" s="5">
        <f t="shared" si="78"/>
        <v>4.760979192578557</v>
      </c>
      <c r="D851" s="5">
        <f t="shared" si="79"/>
        <v>5.759818409005053</v>
      </c>
      <c r="E851" s="5">
        <f t="shared" si="80"/>
        <v>3.7621399761520493</v>
      </c>
      <c r="F851" s="5">
        <f t="shared" si="81"/>
        <v>4.739644809552074</v>
      </c>
      <c r="G851" s="5">
        <f t="shared" si="82"/>
        <v>4.72395119341244</v>
      </c>
      <c r="H851" s="5">
        <f t="shared" si="83"/>
        <v>4.808528775417281</v>
      </c>
    </row>
    <row r="852" spans="1:8" ht="12.75">
      <c r="A852">
        <v>843</v>
      </c>
      <c r="B852" s="4">
        <v>0.907334502774273</v>
      </c>
      <c r="C852" s="5">
        <f t="shared" si="78"/>
        <v>22.400413343519315</v>
      </c>
      <c r="D852" s="5">
        <f t="shared" si="79"/>
        <v>23.575646901455215</v>
      </c>
      <c r="E852" s="5">
        <f t="shared" si="80"/>
        <v>21.225179785583396</v>
      </c>
      <c r="F852" s="5">
        <f t="shared" si="81"/>
        <v>22.566552267702004</v>
      </c>
      <c r="G852" s="5">
        <f t="shared" si="82"/>
        <v>22.26947331430432</v>
      </c>
      <c r="H852" s="5">
        <f t="shared" si="83"/>
        <v>22.447962926357995</v>
      </c>
    </row>
    <row r="853" spans="1:8" ht="12.75">
      <c r="A853">
        <v>844</v>
      </c>
      <c r="B853" s="4">
        <v>0.11491081363316363</v>
      </c>
      <c r="C853" s="5">
        <f t="shared" si="78"/>
        <v>5.175718929668874</v>
      </c>
      <c r="D853" s="5">
        <f t="shared" si="79"/>
        <v>6.178705543466274</v>
      </c>
      <c r="E853" s="5">
        <f t="shared" si="80"/>
        <v>4.172732315871474</v>
      </c>
      <c r="F853" s="5">
        <f t="shared" si="81"/>
        <v>5.158451155976382</v>
      </c>
      <c r="G853" s="5">
        <f t="shared" si="82"/>
        <v>5.136651299748263</v>
      </c>
      <c r="H853" s="5">
        <f t="shared" si="83"/>
        <v>5.223268512507587</v>
      </c>
    </row>
    <row r="854" spans="1:8" ht="12.75">
      <c r="A854">
        <v>845</v>
      </c>
      <c r="B854" s="4">
        <v>-0.4506048791502739</v>
      </c>
      <c r="C854" s="5">
        <f t="shared" si="78"/>
        <v>0</v>
      </c>
      <c r="D854" s="5">
        <f t="shared" si="79"/>
        <v>0</v>
      </c>
      <c r="E854" s="5">
        <f t="shared" si="80"/>
        <v>0</v>
      </c>
      <c r="F854" s="5">
        <f t="shared" si="81"/>
        <v>0</v>
      </c>
      <c r="G854" s="5">
        <f t="shared" si="82"/>
        <v>0</v>
      </c>
      <c r="H854" s="5">
        <f t="shared" si="83"/>
        <v>0</v>
      </c>
    </row>
    <row r="855" spans="1:8" ht="12.75">
      <c r="A855">
        <v>846</v>
      </c>
      <c r="B855" s="4">
        <v>-1.8305386876985685</v>
      </c>
      <c r="C855" s="5">
        <f t="shared" si="78"/>
        <v>0</v>
      </c>
      <c r="D855" s="5">
        <f t="shared" si="79"/>
        <v>0</v>
      </c>
      <c r="E855" s="5">
        <f t="shared" si="80"/>
        <v>0</v>
      </c>
      <c r="F855" s="5">
        <f t="shared" si="81"/>
        <v>0</v>
      </c>
      <c r="G855" s="5">
        <f t="shared" si="82"/>
        <v>0</v>
      </c>
      <c r="H855" s="5">
        <f t="shared" si="83"/>
        <v>0</v>
      </c>
    </row>
    <row r="856" spans="1:8" ht="12.75">
      <c r="A856">
        <v>847</v>
      </c>
      <c r="B856" s="4">
        <v>-1.0776629370399795</v>
      </c>
      <c r="C856" s="5">
        <f t="shared" si="78"/>
        <v>0</v>
      </c>
      <c r="D856" s="5">
        <f t="shared" si="79"/>
        <v>0</v>
      </c>
      <c r="E856" s="5">
        <f t="shared" si="80"/>
        <v>0</v>
      </c>
      <c r="F856" s="5">
        <f t="shared" si="81"/>
        <v>0</v>
      </c>
      <c r="G856" s="5">
        <f t="shared" si="82"/>
        <v>0</v>
      </c>
      <c r="H856" s="5">
        <f t="shared" si="83"/>
        <v>0</v>
      </c>
    </row>
    <row r="857" spans="1:8" ht="12.75">
      <c r="A857">
        <v>848</v>
      </c>
      <c r="B857" s="4">
        <v>-0.5574964746400333</v>
      </c>
      <c r="C857" s="5">
        <f t="shared" si="78"/>
        <v>0</v>
      </c>
      <c r="D857" s="5">
        <f t="shared" si="79"/>
        <v>0</v>
      </c>
      <c r="E857" s="5">
        <f t="shared" si="80"/>
        <v>0</v>
      </c>
      <c r="F857" s="5">
        <f t="shared" si="81"/>
        <v>0</v>
      </c>
      <c r="G857" s="5">
        <f t="shared" si="82"/>
        <v>0</v>
      </c>
      <c r="H857" s="5">
        <f t="shared" si="83"/>
        <v>0</v>
      </c>
    </row>
    <row r="858" spans="1:8" ht="12.75">
      <c r="A858">
        <v>849</v>
      </c>
      <c r="B858" s="4">
        <v>0.39215399873405066</v>
      </c>
      <c r="C858" s="5">
        <f t="shared" si="78"/>
        <v>10.894219451095575</v>
      </c>
      <c r="D858" s="5">
        <f t="shared" si="79"/>
        <v>11.95439107010725</v>
      </c>
      <c r="E858" s="5">
        <f t="shared" si="80"/>
        <v>9.834047832083913</v>
      </c>
      <c r="F858" s="5">
        <f t="shared" si="81"/>
        <v>10.934758408649328</v>
      </c>
      <c r="G858" s="5">
        <f t="shared" si="82"/>
        <v>10.8261719825739</v>
      </c>
      <c r="H858" s="5">
        <f t="shared" si="83"/>
        <v>10.9417690339343</v>
      </c>
    </row>
    <row r="859" spans="1:8" ht="12.75">
      <c r="A859">
        <v>850</v>
      </c>
      <c r="B859" s="4">
        <v>-1.0488003801493697</v>
      </c>
      <c r="C859" s="5">
        <f t="shared" si="78"/>
        <v>0</v>
      </c>
      <c r="D859" s="5">
        <f t="shared" si="79"/>
        <v>0</v>
      </c>
      <c r="E859" s="5">
        <f t="shared" si="80"/>
        <v>0</v>
      </c>
      <c r="F859" s="5">
        <f t="shared" si="81"/>
        <v>0</v>
      </c>
      <c r="G859" s="5">
        <f t="shared" si="82"/>
        <v>0</v>
      </c>
      <c r="H859" s="5">
        <f t="shared" si="83"/>
        <v>0</v>
      </c>
    </row>
    <row r="860" spans="1:8" ht="12.75">
      <c r="A860">
        <v>851</v>
      </c>
      <c r="B860" s="4">
        <v>0.6610044381806104</v>
      </c>
      <c r="C860" s="5">
        <f t="shared" si="78"/>
        <v>16.75081541196541</v>
      </c>
      <c r="D860" s="5">
        <f t="shared" si="79"/>
        <v>17.869552990585778</v>
      </c>
      <c r="E860" s="5">
        <f t="shared" si="80"/>
        <v>15.63207783334504</v>
      </c>
      <c r="F860" s="5">
        <f t="shared" si="81"/>
        <v>16.85378762264117</v>
      </c>
      <c r="G860" s="5">
        <f t="shared" si="82"/>
        <v>16.651493918647084</v>
      </c>
      <c r="H860" s="5">
        <f t="shared" si="83"/>
        <v>16.79836499480411</v>
      </c>
    </row>
    <row r="861" spans="1:8" ht="12.75">
      <c r="A861">
        <v>852</v>
      </c>
      <c r="B861" s="4">
        <v>0.3478607174649019</v>
      </c>
      <c r="C861" s="5">
        <f t="shared" si="78"/>
        <v>9.959197490583138</v>
      </c>
      <c r="D861" s="5">
        <f t="shared" si="79"/>
        <v>11.010018889989682</v>
      </c>
      <c r="E861" s="5">
        <f t="shared" si="80"/>
        <v>8.908376091176594</v>
      </c>
      <c r="F861" s="5">
        <f t="shared" si="81"/>
        <v>9.99006690079379</v>
      </c>
      <c r="G861" s="5">
        <f t="shared" si="82"/>
        <v>9.89599592398938</v>
      </c>
      <c r="H861" s="5">
        <f t="shared" si="83"/>
        <v>10.00674707342183</v>
      </c>
    </row>
    <row r="862" spans="1:8" ht="12.75">
      <c r="A862">
        <v>853</v>
      </c>
      <c r="B862" s="4">
        <v>-0.9367008687733618</v>
      </c>
      <c r="C862" s="5">
        <f t="shared" si="78"/>
        <v>0</v>
      </c>
      <c r="D862" s="5">
        <f t="shared" si="79"/>
        <v>0</v>
      </c>
      <c r="E862" s="5">
        <f t="shared" si="80"/>
        <v>0</v>
      </c>
      <c r="F862" s="5">
        <f t="shared" si="81"/>
        <v>0</v>
      </c>
      <c r="G862" s="5">
        <f t="shared" si="82"/>
        <v>0</v>
      </c>
      <c r="H862" s="5">
        <f t="shared" si="83"/>
        <v>0</v>
      </c>
    </row>
    <row r="863" spans="1:8" ht="12.75">
      <c r="A863">
        <v>854</v>
      </c>
      <c r="B863" s="4">
        <v>0.7705457962007827</v>
      </c>
      <c r="C863" s="5">
        <f t="shared" si="78"/>
        <v>19.228821384775937</v>
      </c>
      <c r="D863" s="5">
        <f t="shared" si="79"/>
        <v>20.3723390231244</v>
      </c>
      <c r="E863" s="5">
        <f t="shared" si="80"/>
        <v>18.08530374642746</v>
      </c>
      <c r="F863" s="5">
        <f t="shared" si="81"/>
        <v>19.35915273311565</v>
      </c>
      <c r="G863" s="5">
        <f t="shared" si="82"/>
        <v>19.11580244652077</v>
      </c>
      <c r="H863" s="5">
        <f t="shared" si="83"/>
        <v>19.276370967614646</v>
      </c>
    </row>
    <row r="864" spans="1:8" ht="12.75">
      <c r="A864">
        <v>855</v>
      </c>
      <c r="B864" s="4">
        <v>0.7253506567095203</v>
      </c>
      <c r="C864" s="5">
        <f t="shared" si="78"/>
        <v>18.199850057440923</v>
      </c>
      <c r="D864" s="5">
        <f t="shared" si="79"/>
        <v>19.33307798251604</v>
      </c>
      <c r="E864" s="5">
        <f t="shared" si="80"/>
        <v>17.06662213236579</v>
      </c>
      <c r="F864" s="5">
        <f t="shared" si="81"/>
        <v>18.31875415532836</v>
      </c>
      <c r="G864" s="5">
        <f t="shared" si="82"/>
        <v>18.092551703634626</v>
      </c>
      <c r="H864" s="5">
        <f t="shared" si="83"/>
        <v>18.24739964027962</v>
      </c>
    </row>
    <row r="865" spans="1:8" ht="12.75">
      <c r="A865">
        <v>856</v>
      </c>
      <c r="B865" s="4">
        <v>-0.0737054725938742</v>
      </c>
      <c r="C865" s="5">
        <f t="shared" si="78"/>
        <v>1.4626024657869925</v>
      </c>
      <c r="D865" s="5">
        <f t="shared" si="79"/>
        <v>2.428457914945578</v>
      </c>
      <c r="E865" s="5">
        <f t="shared" si="80"/>
        <v>0.4967470166284071</v>
      </c>
      <c r="F865" s="5">
        <f t="shared" si="81"/>
        <v>1.4095518848826296</v>
      </c>
      <c r="G865" s="5">
        <f t="shared" si="82"/>
        <v>1.441486604249296</v>
      </c>
      <c r="H865" s="5">
        <f t="shared" si="83"/>
        <v>1.5101520486256839</v>
      </c>
    </row>
    <row r="866" spans="1:8" ht="12.75">
      <c r="A866">
        <v>857</v>
      </c>
      <c r="B866" s="4">
        <v>1.6115192324802416</v>
      </c>
      <c r="C866" s="5">
        <f t="shared" si="78"/>
        <v>40.174283564056665</v>
      </c>
      <c r="D866" s="5">
        <f t="shared" si="79"/>
        <v>41.52725582419794</v>
      </c>
      <c r="E866" s="5">
        <f t="shared" si="80"/>
        <v>38.82131130391539</v>
      </c>
      <c r="F866" s="5">
        <f t="shared" si="81"/>
        <v>40.55650111456883</v>
      </c>
      <c r="G866" s="5">
        <f t="shared" si="82"/>
        <v>39.93532322870128</v>
      </c>
      <c r="H866" s="5">
        <f t="shared" si="83"/>
        <v>40.22183314689535</v>
      </c>
    </row>
    <row r="867" spans="1:8" ht="12.75">
      <c r="A867">
        <v>858</v>
      </c>
      <c r="B867" s="4">
        <v>0.5808942281257001</v>
      </c>
      <c r="C867" s="5">
        <f t="shared" si="78"/>
        <v>14.972652304154922</v>
      </c>
      <c r="D867" s="5">
        <f t="shared" si="79"/>
        <v>16.07360825169718</v>
      </c>
      <c r="E867" s="5">
        <f t="shared" si="80"/>
        <v>13.871696356612663</v>
      </c>
      <c r="F867" s="5">
        <f t="shared" si="81"/>
        <v>15.056333452092812</v>
      </c>
      <c r="G867" s="5">
        <f t="shared" si="82"/>
        <v>14.882991521456434</v>
      </c>
      <c r="H867" s="5">
        <f t="shared" si="83"/>
        <v>15.02020188699364</v>
      </c>
    </row>
    <row r="868" spans="1:8" ht="12.75">
      <c r="A868">
        <v>859</v>
      </c>
      <c r="B868" s="4">
        <v>-1.2912966432309134</v>
      </c>
      <c r="C868" s="5">
        <f t="shared" si="78"/>
        <v>0</v>
      </c>
      <c r="D868" s="5">
        <f t="shared" si="79"/>
        <v>0</v>
      </c>
      <c r="E868" s="5">
        <f t="shared" si="80"/>
        <v>0</v>
      </c>
      <c r="F868" s="5">
        <f t="shared" si="81"/>
        <v>0</v>
      </c>
      <c r="G868" s="5">
        <f t="shared" si="82"/>
        <v>0</v>
      </c>
      <c r="H868" s="5">
        <f t="shared" si="83"/>
        <v>0</v>
      </c>
    </row>
    <row r="869" spans="1:8" ht="12.75">
      <c r="A869">
        <v>860</v>
      </c>
      <c r="B869" s="4">
        <v>-0.16535009925795113</v>
      </c>
      <c r="C869" s="5">
        <f t="shared" si="78"/>
        <v>0</v>
      </c>
      <c r="D869" s="5">
        <f t="shared" si="79"/>
        <v>0.6567320972447558</v>
      </c>
      <c r="E869" s="5">
        <f t="shared" si="80"/>
        <v>0</v>
      </c>
      <c r="F869" s="5">
        <f t="shared" si="81"/>
        <v>0</v>
      </c>
      <c r="G869" s="5">
        <f t="shared" si="82"/>
        <v>0</v>
      </c>
      <c r="H869" s="5">
        <f t="shared" si="83"/>
        <v>0</v>
      </c>
    </row>
    <row r="870" spans="1:8" ht="12.75">
      <c r="A870">
        <v>861</v>
      </c>
      <c r="B870" s="4">
        <v>-0.7595194485304162</v>
      </c>
      <c r="C870" s="5">
        <f t="shared" si="78"/>
        <v>0</v>
      </c>
      <c r="D870" s="5">
        <f t="shared" si="79"/>
        <v>0</v>
      </c>
      <c r="E870" s="5">
        <f t="shared" si="80"/>
        <v>0</v>
      </c>
      <c r="F870" s="5">
        <f t="shared" si="81"/>
        <v>0</v>
      </c>
      <c r="G870" s="5">
        <f t="shared" si="82"/>
        <v>0</v>
      </c>
      <c r="H870" s="5">
        <f t="shared" si="83"/>
        <v>0</v>
      </c>
    </row>
    <row r="871" spans="1:8" ht="12.75">
      <c r="A871">
        <v>862</v>
      </c>
      <c r="B871" s="4">
        <v>-0.8246163937582118</v>
      </c>
      <c r="C871" s="5">
        <f t="shared" si="78"/>
        <v>0</v>
      </c>
      <c r="D871" s="5">
        <f t="shared" si="79"/>
        <v>0</v>
      </c>
      <c r="E871" s="5">
        <f t="shared" si="80"/>
        <v>0</v>
      </c>
      <c r="F871" s="5">
        <f t="shared" si="81"/>
        <v>0</v>
      </c>
      <c r="G871" s="5">
        <f t="shared" si="82"/>
        <v>0</v>
      </c>
      <c r="H871" s="5">
        <f t="shared" si="83"/>
        <v>0</v>
      </c>
    </row>
    <row r="872" spans="1:8" ht="12.75">
      <c r="A872">
        <v>863</v>
      </c>
      <c r="B872" s="4">
        <v>0.97984152487291</v>
      </c>
      <c r="C872" s="5">
        <f t="shared" si="78"/>
        <v>24.11708403943174</v>
      </c>
      <c r="D872" s="5">
        <f t="shared" si="79"/>
        <v>25.309484304326773</v>
      </c>
      <c r="E872" s="5">
        <f t="shared" si="80"/>
        <v>22.92468377453671</v>
      </c>
      <c r="F872" s="5">
        <f t="shared" si="81"/>
        <v>24.30296694328479</v>
      </c>
      <c r="G872" s="5">
        <f t="shared" si="82"/>
        <v>23.976265269161033</v>
      </c>
      <c r="H872" s="5">
        <f t="shared" si="83"/>
        <v>24.164633622270454</v>
      </c>
    </row>
    <row r="873" spans="1:8" ht="12.75">
      <c r="A873">
        <v>864</v>
      </c>
      <c r="B873" s="4">
        <v>-1.639391745670086</v>
      </c>
      <c r="C873" s="5">
        <f t="shared" si="78"/>
        <v>0</v>
      </c>
      <c r="D873" s="5">
        <f t="shared" si="79"/>
        <v>0</v>
      </c>
      <c r="E873" s="5">
        <f t="shared" si="80"/>
        <v>0</v>
      </c>
      <c r="F873" s="5">
        <f t="shared" si="81"/>
        <v>0</v>
      </c>
      <c r="G873" s="5">
        <f t="shared" si="82"/>
        <v>0</v>
      </c>
      <c r="H873" s="5">
        <f t="shared" si="83"/>
        <v>0</v>
      </c>
    </row>
    <row r="874" spans="1:8" ht="12.75">
      <c r="A874">
        <v>865</v>
      </c>
      <c r="B874" s="4">
        <v>-0.3274318671595239</v>
      </c>
      <c r="C874" s="5">
        <f t="shared" si="78"/>
        <v>0</v>
      </c>
      <c r="D874" s="5">
        <f t="shared" si="79"/>
        <v>0</v>
      </c>
      <c r="E874" s="5">
        <f t="shared" si="80"/>
        <v>0</v>
      </c>
      <c r="F874" s="5">
        <f t="shared" si="81"/>
        <v>0</v>
      </c>
      <c r="G874" s="5">
        <f t="shared" si="82"/>
        <v>0</v>
      </c>
      <c r="H874" s="5">
        <f t="shared" si="83"/>
        <v>0</v>
      </c>
    </row>
    <row r="875" spans="1:8" ht="12.75">
      <c r="A875">
        <v>866</v>
      </c>
      <c r="B875" s="4">
        <v>-0.6988389273637117</v>
      </c>
      <c r="C875" s="5">
        <f t="shared" si="78"/>
        <v>0</v>
      </c>
      <c r="D875" s="5">
        <f t="shared" si="79"/>
        <v>0</v>
      </c>
      <c r="E875" s="5">
        <f t="shared" si="80"/>
        <v>0</v>
      </c>
      <c r="F875" s="5">
        <f t="shared" si="81"/>
        <v>0</v>
      </c>
      <c r="G875" s="5">
        <f t="shared" si="82"/>
        <v>0</v>
      </c>
      <c r="H875" s="5">
        <f t="shared" si="83"/>
        <v>0</v>
      </c>
    </row>
    <row r="876" spans="1:8" ht="12.75">
      <c r="A876">
        <v>867</v>
      </c>
      <c r="B876" s="4">
        <v>0.9552546922271647</v>
      </c>
      <c r="C876" s="5">
        <f t="shared" si="78"/>
        <v>23.532176405460834</v>
      </c>
      <c r="D876" s="5">
        <f t="shared" si="79"/>
        <v>24.718727594016155</v>
      </c>
      <c r="E876" s="5">
        <f t="shared" si="80"/>
        <v>22.345625216905518</v>
      </c>
      <c r="F876" s="5">
        <f t="shared" si="81"/>
        <v>23.71130383950704</v>
      </c>
      <c r="G876" s="5">
        <f t="shared" si="82"/>
        <v>23.394737464069244</v>
      </c>
      <c r="H876" s="5">
        <f t="shared" si="83"/>
        <v>23.57972598829955</v>
      </c>
    </row>
    <row r="877" spans="1:8" ht="12.75">
      <c r="A877">
        <v>868</v>
      </c>
      <c r="B877" s="4">
        <v>0.7622386368827934</v>
      </c>
      <c r="C877" s="5">
        <f t="shared" si="78"/>
        <v>19.038991459092202</v>
      </c>
      <c r="D877" s="5">
        <f t="shared" si="79"/>
        <v>20.180610798183842</v>
      </c>
      <c r="E877" s="5">
        <f t="shared" si="80"/>
        <v>17.897372120000565</v>
      </c>
      <c r="F877" s="5">
        <f t="shared" si="81"/>
        <v>19.16720758181409</v>
      </c>
      <c r="G877" s="5">
        <f t="shared" si="82"/>
        <v>18.92703136795782</v>
      </c>
      <c r="H877" s="5">
        <f t="shared" si="83"/>
        <v>19.086541041930907</v>
      </c>
    </row>
    <row r="878" spans="1:8" ht="12.75">
      <c r="A878">
        <v>869</v>
      </c>
      <c r="B878" s="4">
        <v>0.13456294223187076</v>
      </c>
      <c r="C878" s="5">
        <f t="shared" si="78"/>
        <v>5.570711103215869</v>
      </c>
      <c r="D878" s="5">
        <f t="shared" si="79"/>
        <v>6.577647638748739</v>
      </c>
      <c r="E878" s="5">
        <f t="shared" si="80"/>
        <v>4.563774567682999</v>
      </c>
      <c r="F878" s="5">
        <f t="shared" si="81"/>
        <v>5.557332411920436</v>
      </c>
      <c r="G878" s="5">
        <f t="shared" si="82"/>
        <v>5.529693004911491</v>
      </c>
      <c r="H878" s="5">
        <f t="shared" si="83"/>
        <v>5.618260686054603</v>
      </c>
    </row>
    <row r="879" spans="1:8" ht="12.75">
      <c r="A879">
        <v>870</v>
      </c>
      <c r="B879" s="4">
        <v>0.9662253759046375</v>
      </c>
      <c r="C879" s="5">
        <f t="shared" si="78"/>
        <v>23.79280778647826</v>
      </c>
      <c r="D879" s="5">
        <f t="shared" si="79"/>
        <v>24.98196528884375</v>
      </c>
      <c r="E879" s="5">
        <f t="shared" si="80"/>
        <v>22.603650284112756</v>
      </c>
      <c r="F879" s="5">
        <f t="shared" si="81"/>
        <v>23.974941823866224</v>
      </c>
      <c r="G879" s="5">
        <f t="shared" si="82"/>
        <v>23.653864584009554</v>
      </c>
      <c r="H879" s="5">
        <f t="shared" si="83"/>
        <v>23.84035736931696</v>
      </c>
    </row>
    <row r="880" spans="1:8" ht="12.75">
      <c r="A880">
        <v>871</v>
      </c>
      <c r="B880" s="4">
        <v>1.4019371729676262</v>
      </c>
      <c r="C880" s="5">
        <f t="shared" si="78"/>
        <v>34.6203235096799</v>
      </c>
      <c r="D880" s="5">
        <f t="shared" si="79"/>
        <v>35.91775616927741</v>
      </c>
      <c r="E880" s="5">
        <f t="shared" si="80"/>
        <v>33.32289085008239</v>
      </c>
      <c r="F880" s="5">
        <f t="shared" si="81"/>
        <v>34.9323250760308</v>
      </c>
      <c r="G880" s="5">
        <f t="shared" si="82"/>
        <v>34.41644410331937</v>
      </c>
      <c r="H880" s="5">
        <f t="shared" si="83"/>
        <v>34.66787309251862</v>
      </c>
    </row>
    <row r="881" spans="1:8" ht="12.75">
      <c r="A881">
        <v>872</v>
      </c>
      <c r="B881" s="4">
        <v>-0.52310309578394</v>
      </c>
      <c r="C881" s="5">
        <f t="shared" si="78"/>
        <v>0</v>
      </c>
      <c r="D881" s="5">
        <f t="shared" si="79"/>
        <v>0</v>
      </c>
      <c r="E881" s="5">
        <f t="shared" si="80"/>
        <v>0</v>
      </c>
      <c r="F881" s="5">
        <f t="shared" si="81"/>
        <v>0</v>
      </c>
      <c r="G881" s="5">
        <f t="shared" si="82"/>
        <v>0</v>
      </c>
      <c r="H881" s="5">
        <f t="shared" si="83"/>
        <v>0</v>
      </c>
    </row>
    <row r="882" spans="1:8" ht="12.75">
      <c r="A882">
        <v>873</v>
      </c>
      <c r="B882" s="4">
        <v>-1.4606909879376873</v>
      </c>
      <c r="C882" s="5">
        <f t="shared" si="78"/>
        <v>0</v>
      </c>
      <c r="D882" s="5">
        <f t="shared" si="79"/>
        <v>0</v>
      </c>
      <c r="E882" s="5">
        <f t="shared" si="80"/>
        <v>0</v>
      </c>
      <c r="F882" s="5">
        <f t="shared" si="81"/>
        <v>0</v>
      </c>
      <c r="G882" s="5">
        <f t="shared" si="82"/>
        <v>0</v>
      </c>
      <c r="H882" s="5">
        <f t="shared" si="83"/>
        <v>0</v>
      </c>
    </row>
    <row r="883" spans="1:8" ht="12.75">
      <c r="A883">
        <v>874</v>
      </c>
      <c r="B883" s="4">
        <v>-0.5402418240567786</v>
      </c>
      <c r="C883" s="5">
        <f t="shared" si="78"/>
        <v>0</v>
      </c>
      <c r="D883" s="5">
        <f t="shared" si="79"/>
        <v>0</v>
      </c>
      <c r="E883" s="5">
        <f t="shared" si="80"/>
        <v>0</v>
      </c>
      <c r="F883" s="5">
        <f t="shared" si="81"/>
        <v>0</v>
      </c>
      <c r="G883" s="5">
        <f t="shared" si="82"/>
        <v>0</v>
      </c>
      <c r="H883" s="5">
        <f t="shared" si="83"/>
        <v>0</v>
      </c>
    </row>
    <row r="884" spans="1:8" ht="12.75">
      <c r="A884">
        <v>875</v>
      </c>
      <c r="B884" s="4">
        <v>1.6004580340399008</v>
      </c>
      <c r="C884" s="5">
        <f t="shared" si="78"/>
        <v>39.87530449959256</v>
      </c>
      <c r="D884" s="5">
        <f t="shared" si="79"/>
        <v>41.22528696908921</v>
      </c>
      <c r="E884" s="5">
        <f t="shared" si="80"/>
        <v>38.52532203009591</v>
      </c>
      <c r="F884" s="5">
        <f t="shared" si="81"/>
        <v>40.253682539314575</v>
      </c>
      <c r="G884" s="5">
        <f t="shared" si="82"/>
        <v>39.63826197509021</v>
      </c>
      <c r="H884" s="5">
        <f t="shared" si="83"/>
        <v>39.92285408243126</v>
      </c>
    </row>
    <row r="885" spans="1:8" ht="12.75">
      <c r="A885">
        <v>876</v>
      </c>
      <c r="B885" s="4">
        <v>-0.07406370518380889</v>
      </c>
      <c r="C885" s="5">
        <f t="shared" si="78"/>
        <v>1.4556826956975757</v>
      </c>
      <c r="D885" s="5">
        <f t="shared" si="79"/>
        <v>2.4214689471552724</v>
      </c>
      <c r="E885" s="5">
        <f t="shared" si="80"/>
        <v>0.48989644423987916</v>
      </c>
      <c r="F885" s="5">
        <f t="shared" si="81"/>
        <v>1.4025667583553705</v>
      </c>
      <c r="G885" s="5">
        <f t="shared" si="82"/>
        <v>1.4345996326874502</v>
      </c>
      <c r="H885" s="5">
        <f t="shared" si="83"/>
        <v>1.5032322785362695</v>
      </c>
    </row>
    <row r="886" spans="1:8" ht="12.75">
      <c r="A886">
        <v>877</v>
      </c>
      <c r="B886" s="4">
        <v>-0.8201991746080539</v>
      </c>
      <c r="C886" s="5">
        <f t="shared" si="78"/>
        <v>0</v>
      </c>
      <c r="D886" s="5">
        <f t="shared" si="79"/>
        <v>0</v>
      </c>
      <c r="E886" s="5">
        <f t="shared" si="80"/>
        <v>0</v>
      </c>
      <c r="F886" s="5">
        <f t="shared" si="81"/>
        <v>0</v>
      </c>
      <c r="G886" s="5">
        <f t="shared" si="82"/>
        <v>0</v>
      </c>
      <c r="H886" s="5">
        <f t="shared" si="83"/>
        <v>0</v>
      </c>
    </row>
    <row r="887" spans="1:8" ht="12.75">
      <c r="A887">
        <v>878</v>
      </c>
      <c r="B887" s="4">
        <v>-0.9134164330809469</v>
      </c>
      <c r="C887" s="5">
        <f t="shared" si="78"/>
        <v>0</v>
      </c>
      <c r="D887" s="5">
        <f t="shared" si="79"/>
        <v>0</v>
      </c>
      <c r="E887" s="5">
        <f t="shared" si="80"/>
        <v>0</v>
      </c>
      <c r="F887" s="5">
        <f t="shared" si="81"/>
        <v>0</v>
      </c>
      <c r="G887" s="5">
        <f t="shared" si="82"/>
        <v>0</v>
      </c>
      <c r="H887" s="5">
        <f t="shared" si="83"/>
        <v>0</v>
      </c>
    </row>
    <row r="888" spans="1:8" ht="12.75">
      <c r="A888">
        <v>879</v>
      </c>
      <c r="B888" s="4">
        <v>-0.25501501732802156</v>
      </c>
      <c r="C888" s="5">
        <f t="shared" si="78"/>
        <v>0</v>
      </c>
      <c r="D888" s="5">
        <f t="shared" si="79"/>
        <v>0</v>
      </c>
      <c r="E888" s="5">
        <f t="shared" si="80"/>
        <v>0</v>
      </c>
      <c r="F888" s="5">
        <f t="shared" si="81"/>
        <v>0</v>
      </c>
      <c r="G888" s="5">
        <f t="shared" si="82"/>
        <v>0</v>
      </c>
      <c r="H888" s="5">
        <f t="shared" si="83"/>
        <v>0</v>
      </c>
    </row>
    <row r="889" spans="1:8" ht="12.75">
      <c r="A889">
        <v>880</v>
      </c>
      <c r="B889" s="4">
        <v>0.13662083249225476</v>
      </c>
      <c r="C889" s="5">
        <f t="shared" si="78"/>
        <v>5.612162930747905</v>
      </c>
      <c r="D889" s="5">
        <f t="shared" si="79"/>
        <v>6.6195139845561</v>
      </c>
      <c r="E889" s="5">
        <f t="shared" si="80"/>
        <v>4.604811876939723</v>
      </c>
      <c r="F889" s="5">
        <f t="shared" si="81"/>
        <v>5.599193281294614</v>
      </c>
      <c r="G889" s="5">
        <f t="shared" si="82"/>
        <v>5.570939695032714</v>
      </c>
      <c r="H889" s="5">
        <f t="shared" si="83"/>
        <v>5.659712513586614</v>
      </c>
    </row>
    <row r="890" spans="1:8" ht="12.75">
      <c r="A890">
        <v>881</v>
      </c>
      <c r="B890" s="4">
        <v>2.227723690485905</v>
      </c>
      <c r="C890" s="5">
        <f t="shared" si="78"/>
        <v>57.91944483235732</v>
      </c>
      <c r="D890" s="5">
        <f t="shared" si="79"/>
        <v>59.449868705181586</v>
      </c>
      <c r="E890" s="5">
        <f t="shared" si="80"/>
        <v>56.38902095953303</v>
      </c>
      <c r="F890" s="5">
        <f t="shared" si="81"/>
        <v>58.541053073305456</v>
      </c>
      <c r="G890" s="5">
        <f t="shared" si="82"/>
        <v>57.5610033200117</v>
      </c>
      <c r="H890" s="5">
        <f t="shared" si="83"/>
        <v>57.96699441519603</v>
      </c>
    </row>
    <row r="891" spans="1:8" ht="12.75">
      <c r="A891">
        <v>882</v>
      </c>
      <c r="B891" s="4">
        <v>-1.6638395061711782</v>
      </c>
      <c r="C891" s="5">
        <f t="shared" si="78"/>
        <v>0</v>
      </c>
      <c r="D891" s="5">
        <f t="shared" si="79"/>
        <v>0</v>
      </c>
      <c r="E891" s="5">
        <f t="shared" si="80"/>
        <v>0</v>
      </c>
      <c r="F891" s="5">
        <f t="shared" si="81"/>
        <v>0</v>
      </c>
      <c r="G891" s="5">
        <f t="shared" si="82"/>
        <v>0</v>
      </c>
      <c r="H891" s="5">
        <f t="shared" si="83"/>
        <v>0</v>
      </c>
    </row>
    <row r="892" spans="1:8" ht="12.75">
      <c r="A892">
        <v>883</v>
      </c>
      <c r="B892" s="4">
        <v>-0.67648334886352</v>
      </c>
      <c r="C892" s="5">
        <f t="shared" si="78"/>
        <v>0</v>
      </c>
      <c r="D892" s="5">
        <f t="shared" si="79"/>
        <v>0</v>
      </c>
      <c r="E892" s="5">
        <f t="shared" si="80"/>
        <v>0</v>
      </c>
      <c r="F892" s="5">
        <f t="shared" si="81"/>
        <v>0</v>
      </c>
      <c r="G892" s="5">
        <f t="shared" si="82"/>
        <v>0</v>
      </c>
      <c r="H892" s="5">
        <f t="shared" si="83"/>
        <v>0</v>
      </c>
    </row>
    <row r="893" spans="1:8" ht="12.75">
      <c r="A893">
        <v>884</v>
      </c>
      <c r="B893" s="4">
        <v>-0.7041063628187054</v>
      </c>
      <c r="C893" s="5">
        <f t="shared" si="78"/>
        <v>0</v>
      </c>
      <c r="D893" s="5">
        <f t="shared" si="79"/>
        <v>0</v>
      </c>
      <c r="E893" s="5">
        <f t="shared" si="80"/>
        <v>0</v>
      </c>
      <c r="F893" s="5">
        <f t="shared" si="81"/>
        <v>0</v>
      </c>
      <c r="G893" s="5">
        <f t="shared" si="82"/>
        <v>0</v>
      </c>
      <c r="H893" s="5">
        <f t="shared" si="83"/>
        <v>0</v>
      </c>
    </row>
    <row r="894" spans="1:8" ht="12.75">
      <c r="A894">
        <v>885</v>
      </c>
      <c r="B894" s="4">
        <v>-1.0473783519088142</v>
      </c>
      <c r="C894" s="5">
        <f t="shared" si="78"/>
        <v>0</v>
      </c>
      <c r="D894" s="5">
        <f t="shared" si="79"/>
        <v>0</v>
      </c>
      <c r="E894" s="5">
        <f t="shared" si="80"/>
        <v>0</v>
      </c>
      <c r="F894" s="5">
        <f t="shared" si="81"/>
        <v>0</v>
      </c>
      <c r="G894" s="5">
        <f t="shared" si="82"/>
        <v>0</v>
      </c>
      <c r="H894" s="5">
        <f t="shared" si="83"/>
        <v>0</v>
      </c>
    </row>
    <row r="895" spans="1:8" ht="12.75">
      <c r="A895">
        <v>886</v>
      </c>
      <c r="B895" s="4">
        <v>-1.9654505488386826</v>
      </c>
      <c r="C895" s="5">
        <f t="shared" si="78"/>
        <v>0</v>
      </c>
      <c r="D895" s="5">
        <f t="shared" si="79"/>
        <v>0</v>
      </c>
      <c r="E895" s="5">
        <f t="shared" si="80"/>
        <v>0</v>
      </c>
      <c r="F895" s="5">
        <f t="shared" si="81"/>
        <v>0</v>
      </c>
      <c r="G895" s="5">
        <f t="shared" si="82"/>
        <v>0</v>
      </c>
      <c r="H895" s="5">
        <f t="shared" si="83"/>
        <v>0</v>
      </c>
    </row>
    <row r="896" spans="1:8" ht="12.75">
      <c r="A896">
        <v>887</v>
      </c>
      <c r="B896" s="4">
        <v>0.5838927149383231</v>
      </c>
      <c r="C896" s="5">
        <f t="shared" si="78"/>
        <v>15.038696143133333</v>
      </c>
      <c r="D896" s="5">
        <f t="shared" si="79"/>
        <v>16.140312529065387</v>
      </c>
      <c r="E896" s="5">
        <f t="shared" si="80"/>
        <v>13.93707975720128</v>
      </c>
      <c r="F896" s="5">
        <f t="shared" si="81"/>
        <v>15.123088630043602</v>
      </c>
      <c r="G896" s="5">
        <f t="shared" si="82"/>
        <v>14.948679092068941</v>
      </c>
      <c r="H896" s="5">
        <f t="shared" si="83"/>
        <v>15.086245725972022</v>
      </c>
    </row>
    <row r="897" spans="1:8" ht="12.75">
      <c r="A897">
        <v>888</v>
      </c>
      <c r="B897" s="4">
        <v>0.1967481173881761</v>
      </c>
      <c r="C897" s="5">
        <f t="shared" si="78"/>
        <v>6.830861624692324</v>
      </c>
      <c r="D897" s="5">
        <f t="shared" si="79"/>
        <v>7.8503996654399675</v>
      </c>
      <c r="E897" s="5">
        <f t="shared" si="80"/>
        <v>5.811323583944694</v>
      </c>
      <c r="F897" s="5">
        <f t="shared" si="81"/>
        <v>6.829994637165145</v>
      </c>
      <c r="G897" s="5">
        <f t="shared" si="82"/>
        <v>6.783569402941872</v>
      </c>
      <c r="H897" s="5">
        <f t="shared" si="83"/>
        <v>6.878411207531042</v>
      </c>
    </row>
    <row r="898" spans="1:8" ht="12.75">
      <c r="A898">
        <v>889</v>
      </c>
      <c r="B898" s="4">
        <v>-0.41687418035168555</v>
      </c>
      <c r="C898" s="5">
        <f t="shared" si="78"/>
        <v>0</v>
      </c>
      <c r="D898" s="5">
        <f t="shared" si="79"/>
        <v>0</v>
      </c>
      <c r="E898" s="5">
        <f t="shared" si="80"/>
        <v>0</v>
      </c>
      <c r="F898" s="5">
        <f t="shared" si="81"/>
        <v>0</v>
      </c>
      <c r="G898" s="5">
        <f t="shared" si="82"/>
        <v>0</v>
      </c>
      <c r="H898" s="5">
        <f t="shared" si="83"/>
        <v>0</v>
      </c>
    </row>
    <row r="899" spans="1:8" ht="12.75">
      <c r="A899">
        <v>890</v>
      </c>
      <c r="B899" s="4">
        <v>-0.41541575733580327</v>
      </c>
      <c r="C899" s="5">
        <f t="shared" si="78"/>
        <v>0</v>
      </c>
      <c r="D899" s="5">
        <f t="shared" si="79"/>
        <v>0</v>
      </c>
      <c r="E899" s="5">
        <f t="shared" si="80"/>
        <v>0</v>
      </c>
      <c r="F899" s="5">
        <f t="shared" si="81"/>
        <v>0</v>
      </c>
      <c r="G899" s="5">
        <f t="shared" si="82"/>
        <v>0</v>
      </c>
      <c r="H899" s="5">
        <f t="shared" si="83"/>
        <v>0</v>
      </c>
    </row>
    <row r="900" spans="1:8" ht="12.75">
      <c r="A900">
        <v>891</v>
      </c>
      <c r="B900" s="4">
        <v>0.00906616003827639</v>
      </c>
      <c r="C900" s="5">
        <f t="shared" si="78"/>
        <v>3.0748188742356932</v>
      </c>
      <c r="D900" s="5">
        <f t="shared" si="79"/>
        <v>4.05679648747877</v>
      </c>
      <c r="E900" s="5">
        <f t="shared" si="80"/>
        <v>2.0928412609926306</v>
      </c>
      <c r="F900" s="5">
        <f t="shared" si="81"/>
        <v>3.0371311614327023</v>
      </c>
      <c r="G900" s="5">
        <f t="shared" si="82"/>
        <v>3.045994339038542</v>
      </c>
      <c r="H900" s="5">
        <f t="shared" si="83"/>
        <v>3.122368457074427</v>
      </c>
    </row>
    <row r="901" spans="1:8" ht="12.75">
      <c r="A901">
        <v>892</v>
      </c>
      <c r="B901" s="4">
        <v>-0.22513518835363422</v>
      </c>
      <c r="C901" s="5">
        <f t="shared" si="78"/>
        <v>0</v>
      </c>
      <c r="D901" s="5">
        <f t="shared" si="79"/>
        <v>0</v>
      </c>
      <c r="E901" s="5">
        <f t="shared" si="80"/>
        <v>0</v>
      </c>
      <c r="F901" s="5">
        <f t="shared" si="81"/>
        <v>0</v>
      </c>
      <c r="G901" s="5">
        <f t="shared" si="82"/>
        <v>0</v>
      </c>
      <c r="H901" s="5">
        <f t="shared" si="83"/>
        <v>0</v>
      </c>
    </row>
    <row r="902" spans="1:8" ht="12.75">
      <c r="A902">
        <v>893</v>
      </c>
      <c r="B902" s="4">
        <v>0.35267967490059826</v>
      </c>
      <c r="C902" s="5">
        <f t="shared" si="78"/>
        <v>10.060523583277666</v>
      </c>
      <c r="D902" s="5">
        <f t="shared" si="79"/>
        <v>11.112358243611162</v>
      </c>
      <c r="E902" s="5">
        <f t="shared" si="80"/>
        <v>9.008688922944183</v>
      </c>
      <c r="F902" s="5">
        <f t="shared" si="81"/>
        <v>10.092436811486719</v>
      </c>
      <c r="G902" s="5">
        <f t="shared" si="82"/>
        <v>9.99679887568685</v>
      </c>
      <c r="H902" s="5">
        <f t="shared" si="83"/>
        <v>10.108073166116373</v>
      </c>
    </row>
    <row r="903" spans="1:8" ht="12.75">
      <c r="A903">
        <v>894</v>
      </c>
      <c r="B903" s="4">
        <v>-1.2252692659307725</v>
      </c>
      <c r="C903" s="5">
        <f t="shared" si="78"/>
        <v>0</v>
      </c>
      <c r="D903" s="5">
        <f t="shared" si="79"/>
        <v>0</v>
      </c>
      <c r="E903" s="5">
        <f t="shared" si="80"/>
        <v>0</v>
      </c>
      <c r="F903" s="5">
        <f t="shared" si="81"/>
        <v>0</v>
      </c>
      <c r="G903" s="5">
        <f t="shared" si="82"/>
        <v>0</v>
      </c>
      <c r="H903" s="5">
        <f t="shared" si="83"/>
        <v>0</v>
      </c>
    </row>
    <row r="904" spans="1:8" ht="12.75">
      <c r="A904">
        <v>895</v>
      </c>
      <c r="B904" s="4">
        <v>0.6387754400440613</v>
      </c>
      <c r="C904" s="5">
        <f t="shared" si="78"/>
        <v>16.254551064276626</v>
      </c>
      <c r="D904" s="5">
        <f t="shared" si="79"/>
        <v>17.368325999420108</v>
      </c>
      <c r="E904" s="5">
        <f t="shared" si="80"/>
        <v>15.140776129133146</v>
      </c>
      <c r="F904" s="5">
        <f t="shared" si="81"/>
        <v>16.3521104296069</v>
      </c>
      <c r="G904" s="5">
        <f t="shared" si="82"/>
        <v>16.157940032449776</v>
      </c>
      <c r="H904" s="5">
        <f t="shared" si="83"/>
        <v>16.30210064711535</v>
      </c>
    </row>
    <row r="905" spans="1:8" ht="12.75">
      <c r="A905">
        <v>896</v>
      </c>
      <c r="B905" s="4">
        <v>1.3607234367281853</v>
      </c>
      <c r="C905" s="5">
        <f t="shared" si="78"/>
        <v>33.55527804173941</v>
      </c>
      <c r="D905" s="5">
        <f t="shared" si="79"/>
        <v>34.84206024665751</v>
      </c>
      <c r="E905" s="5">
        <f t="shared" si="80"/>
        <v>32.2684958368213</v>
      </c>
      <c r="F905" s="5">
        <f t="shared" si="81"/>
        <v>33.85408673942912</v>
      </c>
      <c r="G905" s="5">
        <f t="shared" si="82"/>
        <v>33.35799207099994</v>
      </c>
      <c r="H905" s="5">
        <f t="shared" si="83"/>
        <v>33.60282762457812</v>
      </c>
    </row>
    <row r="906" spans="1:8" ht="12.75">
      <c r="A906">
        <v>897</v>
      </c>
      <c r="B906" s="4">
        <v>-0.551235174579412</v>
      </c>
      <c r="C906" s="5">
        <f t="shared" si="78"/>
        <v>0</v>
      </c>
      <c r="D906" s="5">
        <f t="shared" si="79"/>
        <v>0</v>
      </c>
      <c r="E906" s="5">
        <f t="shared" si="80"/>
        <v>0</v>
      </c>
      <c r="F906" s="5">
        <f t="shared" si="81"/>
        <v>0</v>
      </c>
      <c r="G906" s="5">
        <f t="shared" si="82"/>
        <v>0</v>
      </c>
      <c r="H906" s="5">
        <f t="shared" si="83"/>
        <v>0</v>
      </c>
    </row>
    <row r="907" spans="1:8" ht="12.75">
      <c r="A907">
        <v>898</v>
      </c>
      <c r="B907" s="4">
        <v>-0.6142710525560628</v>
      </c>
      <c r="C907" s="5">
        <f aca="true" t="shared" si="84" ref="C907:C970">MAX($B$2*EXP(($B$4-POWER($B$5,2)/2)*$B$6+$B$5*SQRT($B$6)*B907)-$B$3,0)*EXP(-$B$4)</f>
        <v>0</v>
      </c>
      <c r="D907" s="5">
        <f aca="true" t="shared" si="85" ref="D907:D970">MAX(101*EXP(($B$4-POWER($B$5,2)/2)*$B$6+$B$5*SQRT($B$6)*B907)-$B$3,0)*EXP(-$B$4)</f>
        <v>0</v>
      </c>
      <c r="E907" s="5">
        <f aca="true" t="shared" si="86" ref="E907:E970">MAX(99*EXP(($B$4-POWER($B$5,2)/2)*$B$6+$B$5*SQRT($B$6)*B907)-$B$3,0)*EXP(-$B$4)</f>
        <v>0</v>
      </c>
      <c r="F907" s="5">
        <f aca="true" t="shared" si="87" ref="F907:F970">MAX($B$2*EXP(($B$4-POWER(0.202,2)/2)*$B$6+0.202*SQRT($B$6)*B907)-$B$3,0)*EXP(-$B$4)</f>
        <v>0</v>
      </c>
      <c r="G907" s="5">
        <f aca="true" t="shared" si="88" ref="G907:G970">MAX($B$2*EXP(($B$4-POWER($B$5,2)/2)*0.99+$B$5*SQRT(0.99)*B907)-$B$3,0)*EXP(-0.99*$B$4)</f>
        <v>0</v>
      </c>
      <c r="H907" s="5">
        <f t="shared" si="83"/>
        <v>0</v>
      </c>
    </row>
    <row r="908" spans="1:8" ht="12.75">
      <c r="A908">
        <v>899</v>
      </c>
      <c r="B908" s="4">
        <v>-1.5980316103359975</v>
      </c>
      <c r="C908" s="5">
        <f t="shared" si="84"/>
        <v>0</v>
      </c>
      <c r="D908" s="5">
        <f t="shared" si="85"/>
        <v>0</v>
      </c>
      <c r="E908" s="5">
        <f t="shared" si="86"/>
        <v>0</v>
      </c>
      <c r="F908" s="5">
        <f t="shared" si="87"/>
        <v>0</v>
      </c>
      <c r="G908" s="5">
        <f t="shared" si="88"/>
        <v>0</v>
      </c>
      <c r="H908" s="5">
        <f aca="true" t="shared" si="89" ref="H908:H971">MAX($B$2*EXP((0.0505-POWER($B$5,2)/2)*$B$6+$B$5*SQRT($B$6)*B908)-$B$3,0)*EXP(-0.0505)</f>
        <v>0</v>
      </c>
    </row>
    <row r="909" spans="1:8" ht="12.75">
      <c r="A909">
        <v>900</v>
      </c>
      <c r="B909" s="4">
        <v>-1.6797933350770786</v>
      </c>
      <c r="C909" s="5">
        <f t="shared" si="84"/>
        <v>0</v>
      </c>
      <c r="D909" s="5">
        <f t="shared" si="85"/>
        <v>0</v>
      </c>
      <c r="E909" s="5">
        <f t="shared" si="86"/>
        <v>0</v>
      </c>
      <c r="F909" s="5">
        <f t="shared" si="87"/>
        <v>0</v>
      </c>
      <c r="G909" s="5">
        <f t="shared" si="88"/>
        <v>0</v>
      </c>
      <c r="H909" s="5">
        <f t="shared" si="89"/>
        <v>0</v>
      </c>
    </row>
    <row r="910" spans="1:8" ht="12.75">
      <c r="A910">
        <v>901</v>
      </c>
      <c r="B910" s="4">
        <v>-0.24098437064130973</v>
      </c>
      <c r="C910" s="5">
        <f t="shared" si="84"/>
        <v>0</v>
      </c>
      <c r="D910" s="5">
        <f t="shared" si="85"/>
        <v>0</v>
      </c>
      <c r="E910" s="5">
        <f t="shared" si="86"/>
        <v>0</v>
      </c>
      <c r="F910" s="5">
        <f t="shared" si="87"/>
        <v>0</v>
      </c>
      <c r="G910" s="5">
        <f t="shared" si="88"/>
        <v>0</v>
      </c>
      <c r="H910" s="5">
        <f t="shared" si="89"/>
        <v>0</v>
      </c>
    </row>
    <row r="911" spans="1:8" ht="12.75">
      <c r="A911">
        <v>902</v>
      </c>
      <c r="B911" s="4">
        <v>-1.1360060558522247</v>
      </c>
      <c r="C911" s="5">
        <f t="shared" si="84"/>
        <v>0</v>
      </c>
      <c r="D911" s="5">
        <f t="shared" si="85"/>
        <v>0</v>
      </c>
      <c r="E911" s="5">
        <f t="shared" si="86"/>
        <v>0</v>
      </c>
      <c r="F911" s="5">
        <f t="shared" si="87"/>
        <v>0</v>
      </c>
      <c r="G911" s="5">
        <f t="shared" si="88"/>
        <v>0</v>
      </c>
      <c r="H911" s="5">
        <f t="shared" si="89"/>
        <v>0</v>
      </c>
    </row>
    <row r="912" spans="1:8" ht="12.75">
      <c r="A912">
        <v>903</v>
      </c>
      <c r="B912" s="4">
        <v>1.2695671420951191</v>
      </c>
      <c r="C912" s="5">
        <f t="shared" si="84"/>
        <v>31.230567674072432</v>
      </c>
      <c r="D912" s="5">
        <f t="shared" si="85"/>
        <v>32.494102775313856</v>
      </c>
      <c r="E912" s="5">
        <f t="shared" si="86"/>
        <v>29.96703257283098</v>
      </c>
      <c r="F912" s="5">
        <f t="shared" si="87"/>
        <v>31.500890848059775</v>
      </c>
      <c r="G912" s="5">
        <f t="shared" si="88"/>
        <v>31.04752037262114</v>
      </c>
      <c r="H912" s="5">
        <f t="shared" si="89"/>
        <v>31.27811725691114</v>
      </c>
    </row>
    <row r="913" spans="1:8" ht="12.75">
      <c r="A913">
        <v>904</v>
      </c>
      <c r="B913" s="4">
        <v>0.9628205228550859</v>
      </c>
      <c r="C913" s="5">
        <f t="shared" si="84"/>
        <v>23.71185722111786</v>
      </c>
      <c r="D913" s="5">
        <f t="shared" si="85"/>
        <v>24.90020521782975</v>
      </c>
      <c r="E913" s="5">
        <f t="shared" si="86"/>
        <v>22.52350922440597</v>
      </c>
      <c r="F913" s="5">
        <f t="shared" si="87"/>
        <v>23.89305680606387</v>
      </c>
      <c r="G913" s="5">
        <f t="shared" si="88"/>
        <v>23.57338153832252</v>
      </c>
      <c r="H913" s="5">
        <f t="shared" si="89"/>
        <v>23.759406803956576</v>
      </c>
    </row>
    <row r="914" spans="1:8" ht="12.75">
      <c r="A914">
        <v>905</v>
      </c>
      <c r="B914" s="4">
        <v>1.375444274364019</v>
      </c>
      <c r="C914" s="5">
        <f t="shared" si="84"/>
        <v>33.93468652697264</v>
      </c>
      <c r="D914" s="5">
        <f t="shared" si="85"/>
        <v>35.225262816743076</v>
      </c>
      <c r="E914" s="5">
        <f t="shared" si="86"/>
        <v>32.6441102372022</v>
      </c>
      <c r="F914" s="5">
        <f t="shared" si="87"/>
        <v>34.2381848160904</v>
      </c>
      <c r="G914" s="5">
        <f t="shared" si="88"/>
        <v>33.73505674783013</v>
      </c>
      <c r="H914" s="5">
        <f t="shared" si="89"/>
        <v>33.982236109811375</v>
      </c>
    </row>
    <row r="915" spans="1:8" ht="12.75">
      <c r="A915">
        <v>906</v>
      </c>
      <c r="B915" s="4">
        <v>-1.4651955788122688</v>
      </c>
      <c r="C915" s="5">
        <f t="shared" si="84"/>
        <v>0</v>
      </c>
      <c r="D915" s="5">
        <f t="shared" si="85"/>
        <v>0</v>
      </c>
      <c r="E915" s="5">
        <f t="shared" si="86"/>
        <v>0</v>
      </c>
      <c r="F915" s="5">
        <f t="shared" si="87"/>
        <v>0</v>
      </c>
      <c r="G915" s="5">
        <f t="shared" si="88"/>
        <v>0</v>
      </c>
      <c r="H915" s="5">
        <f t="shared" si="89"/>
        <v>0</v>
      </c>
    </row>
    <row r="916" spans="1:8" ht="12.75">
      <c r="A916">
        <v>907</v>
      </c>
      <c r="B916" s="4">
        <v>-0.024451824985229263</v>
      </c>
      <c r="C916" s="5">
        <f t="shared" si="84"/>
        <v>2.4187421494450962</v>
      </c>
      <c r="D916" s="5">
        <f t="shared" si="85"/>
        <v>3.394158995440256</v>
      </c>
      <c r="E916" s="5">
        <f t="shared" si="86"/>
        <v>1.443325303449923</v>
      </c>
      <c r="F916" s="5">
        <f t="shared" si="87"/>
        <v>2.3747701621446846</v>
      </c>
      <c r="G916" s="5">
        <f t="shared" si="88"/>
        <v>2.393070646209369</v>
      </c>
      <c r="H916" s="5">
        <f t="shared" si="89"/>
        <v>2.466291732283803</v>
      </c>
    </row>
    <row r="917" spans="1:8" ht="12.75">
      <c r="A917">
        <v>908</v>
      </c>
      <c r="B917" s="4">
        <v>-0.21147371527420739</v>
      </c>
      <c r="C917" s="5">
        <f t="shared" si="84"/>
        <v>0</v>
      </c>
      <c r="D917" s="5">
        <f t="shared" si="85"/>
        <v>0</v>
      </c>
      <c r="E917" s="5">
        <f t="shared" si="86"/>
        <v>0</v>
      </c>
      <c r="F917" s="5">
        <f t="shared" si="87"/>
        <v>0</v>
      </c>
      <c r="G917" s="5">
        <f t="shared" si="88"/>
        <v>0</v>
      </c>
      <c r="H917" s="5">
        <f t="shared" si="89"/>
        <v>0</v>
      </c>
    </row>
    <row r="918" spans="1:8" ht="12.75">
      <c r="A918">
        <v>909</v>
      </c>
      <c r="B918" s="4">
        <v>-0.8206677935580529</v>
      </c>
      <c r="C918" s="5">
        <f t="shared" si="84"/>
        <v>0</v>
      </c>
      <c r="D918" s="5">
        <f t="shared" si="85"/>
        <v>0</v>
      </c>
      <c r="E918" s="5">
        <f t="shared" si="86"/>
        <v>0</v>
      </c>
      <c r="F918" s="5">
        <f t="shared" si="87"/>
        <v>0</v>
      </c>
      <c r="G918" s="5">
        <f t="shared" si="88"/>
        <v>0</v>
      </c>
      <c r="H918" s="5">
        <f t="shared" si="89"/>
        <v>0</v>
      </c>
    </row>
    <row r="919" spans="1:8" ht="12.75">
      <c r="A919">
        <v>910</v>
      </c>
      <c r="B919" s="4">
        <v>-0.31537189249451225</v>
      </c>
      <c r="C919" s="5">
        <f t="shared" si="84"/>
        <v>0</v>
      </c>
      <c r="D919" s="5">
        <f t="shared" si="85"/>
        <v>0</v>
      </c>
      <c r="E919" s="5">
        <f t="shared" si="86"/>
        <v>0</v>
      </c>
      <c r="F919" s="5">
        <f t="shared" si="87"/>
        <v>0</v>
      </c>
      <c r="G919" s="5">
        <f t="shared" si="88"/>
        <v>0</v>
      </c>
      <c r="H919" s="5">
        <f t="shared" si="89"/>
        <v>0</v>
      </c>
    </row>
    <row r="920" spans="1:8" ht="12.75">
      <c r="A920">
        <v>911</v>
      </c>
      <c r="B920" s="4">
        <v>-2.3656110198418814</v>
      </c>
      <c r="C920" s="5">
        <f t="shared" si="84"/>
        <v>0</v>
      </c>
      <c r="D920" s="5">
        <f t="shared" si="85"/>
        <v>0</v>
      </c>
      <c r="E920" s="5">
        <f t="shared" si="86"/>
        <v>0</v>
      </c>
      <c r="F920" s="5">
        <f t="shared" si="87"/>
        <v>0</v>
      </c>
      <c r="G920" s="5">
        <f t="shared" si="88"/>
        <v>0</v>
      </c>
      <c r="H920" s="5">
        <f t="shared" si="89"/>
        <v>0</v>
      </c>
    </row>
    <row r="921" spans="1:8" ht="12.75">
      <c r="A921">
        <v>912</v>
      </c>
      <c r="B921" s="4">
        <v>-1.171306314116697</v>
      </c>
      <c r="C921" s="5">
        <f t="shared" si="84"/>
        <v>0</v>
      </c>
      <c r="D921" s="5">
        <f t="shared" si="85"/>
        <v>0</v>
      </c>
      <c r="E921" s="5">
        <f t="shared" si="86"/>
        <v>0</v>
      </c>
      <c r="F921" s="5">
        <f t="shared" si="87"/>
        <v>0</v>
      </c>
      <c r="G921" s="5">
        <f t="shared" si="88"/>
        <v>0</v>
      </c>
      <c r="H921" s="5">
        <f t="shared" si="89"/>
        <v>0</v>
      </c>
    </row>
    <row r="922" spans="1:8" ht="12.75">
      <c r="A922">
        <v>913</v>
      </c>
      <c r="B922" s="4">
        <v>0.21287151777001984</v>
      </c>
      <c r="C922" s="5">
        <f t="shared" si="84"/>
        <v>7.160160682104021</v>
      </c>
      <c r="D922" s="5">
        <f t="shared" si="85"/>
        <v>8.182991713425775</v>
      </c>
      <c r="E922" s="5">
        <f t="shared" si="86"/>
        <v>6.137329650782267</v>
      </c>
      <c r="F922" s="5">
        <f t="shared" si="87"/>
        <v>7.16258922228718</v>
      </c>
      <c r="G922" s="5">
        <f t="shared" si="88"/>
        <v>7.1112160821652965</v>
      </c>
      <c r="H922" s="5">
        <f t="shared" si="89"/>
        <v>7.207710264942731</v>
      </c>
    </row>
    <row r="923" spans="1:8" ht="12.75">
      <c r="A923">
        <v>914</v>
      </c>
      <c r="B923" s="4">
        <v>0.2285915525474841</v>
      </c>
      <c r="C923" s="5">
        <f t="shared" si="84"/>
        <v>7.4822455229595075</v>
      </c>
      <c r="D923" s="5">
        <f t="shared" si="85"/>
        <v>8.508297402689813</v>
      </c>
      <c r="E923" s="5">
        <f t="shared" si="86"/>
        <v>6.456193643229201</v>
      </c>
      <c r="F923" s="5">
        <f t="shared" si="87"/>
        <v>7.487907752058966</v>
      </c>
      <c r="G923" s="5">
        <f t="shared" si="88"/>
        <v>7.431679629674371</v>
      </c>
      <c r="H923" s="5">
        <f t="shared" si="89"/>
        <v>7.529795105798205</v>
      </c>
    </row>
    <row r="924" spans="1:8" ht="12.75">
      <c r="A924">
        <v>915</v>
      </c>
      <c r="B924" s="4">
        <v>0.4768985409856856</v>
      </c>
      <c r="C924" s="5">
        <f t="shared" si="84"/>
        <v>12.706408554516884</v>
      </c>
      <c r="D924" s="5">
        <f t="shared" si="85"/>
        <v>13.78470206456276</v>
      </c>
      <c r="E924" s="5">
        <f t="shared" si="86"/>
        <v>11.628115044470995</v>
      </c>
      <c r="F924" s="5">
        <f t="shared" si="87"/>
        <v>12.765924894713379</v>
      </c>
      <c r="G924" s="5">
        <f t="shared" si="88"/>
        <v>12.628852364238584</v>
      </c>
      <c r="H924" s="5">
        <f t="shared" si="89"/>
        <v>12.753958137355585</v>
      </c>
    </row>
    <row r="925" spans="1:8" ht="12.75">
      <c r="A925">
        <v>916</v>
      </c>
      <c r="B925" s="4">
        <v>-0.8396938793199851</v>
      </c>
      <c r="C925" s="5">
        <f t="shared" si="84"/>
        <v>0</v>
      </c>
      <c r="D925" s="5">
        <f t="shared" si="85"/>
        <v>0</v>
      </c>
      <c r="E925" s="5">
        <f t="shared" si="86"/>
        <v>0</v>
      </c>
      <c r="F925" s="5">
        <f t="shared" si="87"/>
        <v>0</v>
      </c>
      <c r="G925" s="5">
        <f t="shared" si="88"/>
        <v>0</v>
      </c>
      <c r="H925" s="5">
        <f t="shared" si="89"/>
        <v>0</v>
      </c>
    </row>
    <row r="926" spans="1:8" ht="12.75">
      <c r="A926">
        <v>917</v>
      </c>
      <c r="B926" s="4">
        <v>0.38455011108132775</v>
      </c>
      <c r="C926" s="5">
        <f t="shared" si="84"/>
        <v>10.733113467654016</v>
      </c>
      <c r="D926" s="5">
        <f t="shared" si="85"/>
        <v>11.791674026831279</v>
      </c>
      <c r="E926" s="5">
        <f t="shared" si="86"/>
        <v>9.674552908476768</v>
      </c>
      <c r="F926" s="5">
        <f t="shared" si="87"/>
        <v>10.771980382888797</v>
      </c>
      <c r="G926" s="5">
        <f t="shared" si="88"/>
        <v>10.665903899240737</v>
      </c>
      <c r="H926" s="5">
        <f t="shared" si="89"/>
        <v>10.780663050492722</v>
      </c>
    </row>
    <row r="927" spans="1:8" ht="12.75">
      <c r="A927">
        <v>918</v>
      </c>
      <c r="B927" s="4">
        <v>0.6719023581016568</v>
      </c>
      <c r="C927" s="5">
        <f t="shared" si="84"/>
        <v>16.994919588995685</v>
      </c>
      <c r="D927" s="5">
        <f t="shared" si="85"/>
        <v>18.116098209386358</v>
      </c>
      <c r="E927" s="5">
        <f t="shared" si="86"/>
        <v>15.873740968605015</v>
      </c>
      <c r="F927" s="5">
        <f t="shared" si="87"/>
        <v>17.100562459902985</v>
      </c>
      <c r="G927" s="5">
        <f t="shared" si="88"/>
        <v>16.894260835081766</v>
      </c>
      <c r="H927" s="5">
        <f t="shared" si="89"/>
        <v>17.042469171834387</v>
      </c>
    </row>
    <row r="928" spans="1:8" ht="12.75">
      <c r="A928">
        <v>919</v>
      </c>
      <c r="B928" s="4">
        <v>-1.4981505713394</v>
      </c>
      <c r="C928" s="5">
        <f t="shared" si="84"/>
        <v>0</v>
      </c>
      <c r="D928" s="5">
        <f t="shared" si="85"/>
        <v>0</v>
      </c>
      <c r="E928" s="5">
        <f t="shared" si="86"/>
        <v>0</v>
      </c>
      <c r="F928" s="5">
        <f t="shared" si="87"/>
        <v>0</v>
      </c>
      <c r="G928" s="5">
        <f t="shared" si="88"/>
        <v>0</v>
      </c>
      <c r="H928" s="5">
        <f t="shared" si="89"/>
        <v>0</v>
      </c>
    </row>
    <row r="929" spans="1:8" ht="12.75">
      <c r="A929">
        <v>920</v>
      </c>
      <c r="B929" s="4">
        <v>0.9997491659267967</v>
      </c>
      <c r="C929" s="5">
        <f t="shared" si="84"/>
        <v>24.592787954605477</v>
      </c>
      <c r="D929" s="5">
        <f t="shared" si="85"/>
        <v>25.789945258652246</v>
      </c>
      <c r="E929" s="5">
        <f t="shared" si="86"/>
        <v>23.395630650558708</v>
      </c>
      <c r="F929" s="5">
        <f t="shared" si="87"/>
        <v>24.78418647292635</v>
      </c>
      <c r="G929" s="5">
        <f t="shared" si="88"/>
        <v>24.449209831341477</v>
      </c>
      <c r="H929" s="5">
        <f t="shared" si="89"/>
        <v>24.640337537444168</v>
      </c>
    </row>
    <row r="930" spans="1:8" ht="12.75">
      <c r="A930">
        <v>921</v>
      </c>
      <c r="B930" s="4">
        <v>1.1852306188126707</v>
      </c>
      <c r="C930" s="5">
        <f t="shared" si="84"/>
        <v>29.11719805429053</v>
      </c>
      <c r="D930" s="5">
        <f t="shared" si="85"/>
        <v>30.359599459334156</v>
      </c>
      <c r="E930" s="5">
        <f t="shared" si="86"/>
        <v>27.874796649246903</v>
      </c>
      <c r="F930" s="5">
        <f t="shared" si="87"/>
        <v>29.36200081835886</v>
      </c>
      <c r="G930" s="5">
        <f t="shared" si="88"/>
        <v>28.946910158672836</v>
      </c>
      <c r="H930" s="5">
        <f t="shared" si="89"/>
        <v>29.164747637129228</v>
      </c>
    </row>
    <row r="931" spans="1:8" ht="12.75">
      <c r="A931">
        <v>922</v>
      </c>
      <c r="B931" s="4">
        <v>-0.6021751243054323</v>
      </c>
      <c r="C931" s="5">
        <f t="shared" si="84"/>
        <v>0</v>
      </c>
      <c r="D931" s="5">
        <f t="shared" si="85"/>
        <v>0</v>
      </c>
      <c r="E931" s="5">
        <f t="shared" si="86"/>
        <v>0</v>
      </c>
      <c r="F931" s="5">
        <f t="shared" si="87"/>
        <v>0</v>
      </c>
      <c r="G931" s="5">
        <f t="shared" si="88"/>
        <v>0</v>
      </c>
      <c r="H931" s="5">
        <f t="shared" si="89"/>
        <v>0</v>
      </c>
    </row>
    <row r="932" spans="1:8" ht="12.75">
      <c r="A932">
        <v>923</v>
      </c>
      <c r="B932" s="4">
        <v>0.07359834770846088</v>
      </c>
      <c r="C932" s="5">
        <f t="shared" si="84"/>
        <v>4.350416148061152</v>
      </c>
      <c r="D932" s="5">
        <f t="shared" si="85"/>
        <v>5.345149734042485</v>
      </c>
      <c r="E932" s="5">
        <f t="shared" si="86"/>
        <v>3.3556825620798327</v>
      </c>
      <c r="F932" s="5">
        <f t="shared" si="87"/>
        <v>4.3250732364383</v>
      </c>
      <c r="G932" s="5">
        <f t="shared" si="88"/>
        <v>4.3153987789672374</v>
      </c>
      <c r="H932" s="5">
        <f t="shared" si="89"/>
        <v>4.397965730899865</v>
      </c>
    </row>
    <row r="933" spans="1:8" ht="12.75">
      <c r="A933">
        <v>924</v>
      </c>
      <c r="B933" s="4">
        <v>2.665675535496165</v>
      </c>
      <c r="C933" s="5">
        <f t="shared" si="84"/>
        <v>71.92908292394223</v>
      </c>
      <c r="D933" s="5">
        <f t="shared" si="85"/>
        <v>73.59960317768237</v>
      </c>
      <c r="E933" s="5">
        <f t="shared" si="86"/>
        <v>70.25856267020211</v>
      </c>
      <c r="F933" s="5">
        <f t="shared" si="87"/>
        <v>72.7545739000291</v>
      </c>
      <c r="G933" s="5">
        <f t="shared" si="88"/>
        <v>71.46900474370068</v>
      </c>
      <c r="H933" s="5">
        <f t="shared" si="89"/>
        <v>71.97663250678094</v>
      </c>
    </row>
    <row r="934" spans="1:8" ht="12.75">
      <c r="A934">
        <v>925</v>
      </c>
      <c r="B934" s="4">
        <v>-0.1831947345798861</v>
      </c>
      <c r="C934" s="5">
        <f t="shared" si="84"/>
        <v>0</v>
      </c>
      <c r="D934" s="5">
        <f t="shared" si="85"/>
        <v>0.315510683888043</v>
      </c>
      <c r="E934" s="5">
        <f t="shared" si="86"/>
        <v>0</v>
      </c>
      <c r="F934" s="5">
        <f t="shared" si="87"/>
        <v>0</v>
      </c>
      <c r="G934" s="5">
        <f t="shared" si="88"/>
        <v>0</v>
      </c>
      <c r="H934" s="5">
        <f t="shared" si="89"/>
        <v>0</v>
      </c>
    </row>
    <row r="935" spans="1:8" ht="12.75">
      <c r="A935">
        <v>926</v>
      </c>
      <c r="B935" s="4">
        <v>1.3018751261633814</v>
      </c>
      <c r="C935" s="5">
        <f t="shared" si="84"/>
        <v>32.04965657369912</v>
      </c>
      <c r="D935" s="5">
        <f t="shared" si="85"/>
        <v>33.32138256393682</v>
      </c>
      <c r="E935" s="5">
        <f t="shared" si="86"/>
        <v>30.777930583461416</v>
      </c>
      <c r="F935" s="5">
        <f t="shared" si="87"/>
        <v>32.32996734961091</v>
      </c>
      <c r="G935" s="5">
        <f t="shared" si="88"/>
        <v>31.861616529265707</v>
      </c>
      <c r="H935" s="5">
        <f t="shared" si="89"/>
        <v>32.097206156537816</v>
      </c>
    </row>
    <row r="936" spans="1:8" ht="12.75">
      <c r="A936">
        <v>927</v>
      </c>
      <c r="B936" s="4">
        <v>-0.4361916725208017</v>
      </c>
      <c r="C936" s="5">
        <f t="shared" si="84"/>
        <v>0</v>
      </c>
      <c r="D936" s="5">
        <f t="shared" si="85"/>
        <v>0</v>
      </c>
      <c r="E936" s="5">
        <f t="shared" si="86"/>
        <v>0</v>
      </c>
      <c r="F936" s="5">
        <f t="shared" si="87"/>
        <v>0</v>
      </c>
      <c r="G936" s="5">
        <f t="shared" si="88"/>
        <v>0</v>
      </c>
      <c r="H936" s="5">
        <f t="shared" si="89"/>
        <v>0</v>
      </c>
    </row>
    <row r="937" spans="1:8" ht="12.75">
      <c r="A937">
        <v>928</v>
      </c>
      <c r="B937" s="4">
        <v>-0.6738586115353198</v>
      </c>
      <c r="C937" s="5">
        <f t="shared" si="84"/>
        <v>0</v>
      </c>
      <c r="D937" s="5">
        <f t="shared" si="85"/>
        <v>0</v>
      </c>
      <c r="E937" s="5">
        <f t="shared" si="86"/>
        <v>0</v>
      </c>
      <c r="F937" s="5">
        <f t="shared" si="87"/>
        <v>0</v>
      </c>
      <c r="G937" s="5">
        <f t="shared" si="88"/>
        <v>0</v>
      </c>
      <c r="H937" s="5">
        <f t="shared" si="89"/>
        <v>0</v>
      </c>
    </row>
    <row r="938" spans="1:8" ht="12.75">
      <c r="A938">
        <v>929</v>
      </c>
      <c r="B938" s="4">
        <v>0.12682481231967885</v>
      </c>
      <c r="C938" s="5">
        <f t="shared" si="84"/>
        <v>5.414995514535743</v>
      </c>
      <c r="D938" s="5">
        <f t="shared" si="85"/>
        <v>6.420374894181815</v>
      </c>
      <c r="E938" s="5">
        <f t="shared" si="86"/>
        <v>4.4096161348896725</v>
      </c>
      <c r="F938" s="5">
        <f t="shared" si="87"/>
        <v>5.400081779957124</v>
      </c>
      <c r="G938" s="5">
        <f t="shared" si="88"/>
        <v>5.3747472631286115</v>
      </c>
      <c r="H938" s="5">
        <f t="shared" si="89"/>
        <v>5.462545097374463</v>
      </c>
    </row>
    <row r="939" spans="1:8" ht="12.75">
      <c r="A939">
        <v>930</v>
      </c>
      <c r="B939" s="4">
        <v>0.5981114312951701</v>
      </c>
      <c r="C939" s="5">
        <f t="shared" si="84"/>
        <v>15.352413415921559</v>
      </c>
      <c r="D939" s="5">
        <f t="shared" si="85"/>
        <v>16.45716697458149</v>
      </c>
      <c r="E939" s="5">
        <f t="shared" si="86"/>
        <v>14.247659857261626</v>
      </c>
      <c r="F939" s="5">
        <f t="shared" si="87"/>
        <v>15.440190321901824</v>
      </c>
      <c r="G939" s="5">
        <f t="shared" si="88"/>
        <v>15.260701347525956</v>
      </c>
      <c r="H939" s="5">
        <f t="shared" si="89"/>
        <v>15.399962998760257</v>
      </c>
    </row>
    <row r="940" spans="1:8" ht="12.75">
      <c r="A940">
        <v>931</v>
      </c>
      <c r="B940" s="4">
        <v>0.2636426660834934</v>
      </c>
      <c r="C940" s="5">
        <f t="shared" si="84"/>
        <v>8.204057818022582</v>
      </c>
      <c r="D940" s="5">
        <f t="shared" si="85"/>
        <v>9.237327820703527</v>
      </c>
      <c r="E940" s="5">
        <f t="shared" si="86"/>
        <v>7.170787815341649</v>
      </c>
      <c r="F940" s="5">
        <f t="shared" si="87"/>
        <v>8.217003986538566</v>
      </c>
      <c r="G940" s="5">
        <f t="shared" si="88"/>
        <v>8.149840216128371</v>
      </c>
      <c r="H940" s="5">
        <f t="shared" si="89"/>
        <v>8.251607400861314</v>
      </c>
    </row>
    <row r="941" spans="1:8" ht="12.75">
      <c r="A941">
        <v>932</v>
      </c>
      <c r="B941" s="4">
        <v>-0.3199575877946196</v>
      </c>
      <c r="C941" s="5">
        <f t="shared" si="84"/>
        <v>0</v>
      </c>
      <c r="D941" s="5">
        <f t="shared" si="85"/>
        <v>0</v>
      </c>
      <c r="E941" s="5">
        <f t="shared" si="86"/>
        <v>0</v>
      </c>
      <c r="F941" s="5">
        <f t="shared" si="87"/>
        <v>0</v>
      </c>
      <c r="G941" s="5">
        <f t="shared" si="88"/>
        <v>0</v>
      </c>
      <c r="H941" s="5">
        <f t="shared" si="89"/>
        <v>0</v>
      </c>
    </row>
    <row r="942" spans="1:8" ht="12.75">
      <c r="A942">
        <v>933</v>
      </c>
      <c r="B942" s="4">
        <v>1.3149010015099036</v>
      </c>
      <c r="C942" s="5">
        <f t="shared" si="84"/>
        <v>32.381395389396374</v>
      </c>
      <c r="D942" s="5">
        <f t="shared" si="85"/>
        <v>33.65643876779106</v>
      </c>
      <c r="E942" s="5">
        <f t="shared" si="86"/>
        <v>31.10635201100169</v>
      </c>
      <c r="F942" s="5">
        <f t="shared" si="87"/>
        <v>32.66576645222704</v>
      </c>
      <c r="G942" s="5">
        <f t="shared" si="88"/>
        <v>32.19132574888632</v>
      </c>
      <c r="H942" s="5">
        <f t="shared" si="89"/>
        <v>32.42894497223511</v>
      </c>
    </row>
    <row r="943" spans="1:8" ht="12.75">
      <c r="A943">
        <v>934</v>
      </c>
      <c r="B943" s="4">
        <v>-0.2681585266841612</v>
      </c>
      <c r="C943" s="5">
        <f t="shared" si="84"/>
        <v>0</v>
      </c>
      <c r="D943" s="5">
        <f t="shared" si="85"/>
        <v>0</v>
      </c>
      <c r="E943" s="5">
        <f t="shared" si="86"/>
        <v>0</v>
      </c>
      <c r="F943" s="5">
        <f t="shared" si="87"/>
        <v>0</v>
      </c>
      <c r="G943" s="5">
        <f t="shared" si="88"/>
        <v>0</v>
      </c>
      <c r="H943" s="5">
        <f t="shared" si="89"/>
        <v>0</v>
      </c>
    </row>
    <row r="944" spans="1:8" ht="12.75">
      <c r="A944">
        <v>935</v>
      </c>
      <c r="B944" s="4">
        <v>-1.1372163840545713</v>
      </c>
      <c r="C944" s="5">
        <f t="shared" si="84"/>
        <v>0</v>
      </c>
      <c r="D944" s="5">
        <f t="shared" si="85"/>
        <v>0</v>
      </c>
      <c r="E944" s="5">
        <f t="shared" si="86"/>
        <v>0</v>
      </c>
      <c r="F944" s="5">
        <f t="shared" si="87"/>
        <v>0</v>
      </c>
      <c r="G944" s="5">
        <f t="shared" si="88"/>
        <v>0</v>
      </c>
      <c r="H944" s="5">
        <f t="shared" si="89"/>
        <v>0</v>
      </c>
    </row>
    <row r="945" spans="1:8" ht="12.75">
      <c r="A945">
        <v>936</v>
      </c>
      <c r="B945" s="4">
        <v>0.3932944060903274</v>
      </c>
      <c r="C945" s="5">
        <f t="shared" si="84"/>
        <v>10.918402759137706</v>
      </c>
      <c r="D945" s="5">
        <f t="shared" si="85"/>
        <v>11.978816211229796</v>
      </c>
      <c r="E945" s="5">
        <f t="shared" si="86"/>
        <v>9.857989307045614</v>
      </c>
      <c r="F945" s="5">
        <f t="shared" si="87"/>
        <v>10.959192917350236</v>
      </c>
      <c r="G945" s="5">
        <f t="shared" si="88"/>
        <v>10.850229409624474</v>
      </c>
      <c r="H945" s="5">
        <f t="shared" si="89"/>
        <v>10.965952341976408</v>
      </c>
    </row>
    <row r="946" spans="1:8" ht="12.75">
      <c r="A946">
        <v>937</v>
      </c>
      <c r="B946" s="4">
        <v>-0.7097489933569971</v>
      </c>
      <c r="C946" s="5">
        <f t="shared" si="84"/>
        <v>0</v>
      </c>
      <c r="D946" s="5">
        <f t="shared" si="85"/>
        <v>0</v>
      </c>
      <c r="E946" s="5">
        <f t="shared" si="86"/>
        <v>0</v>
      </c>
      <c r="F946" s="5">
        <f t="shared" si="87"/>
        <v>0</v>
      </c>
      <c r="G946" s="5">
        <f t="shared" si="88"/>
        <v>0</v>
      </c>
      <c r="H946" s="5">
        <f t="shared" si="89"/>
        <v>0</v>
      </c>
    </row>
    <row r="947" spans="1:8" ht="12.75">
      <c r="A947">
        <v>938</v>
      </c>
      <c r="B947" s="4">
        <v>-0.43583774835531985</v>
      </c>
      <c r="C947" s="5">
        <f t="shared" si="84"/>
        <v>0</v>
      </c>
      <c r="D947" s="5">
        <f t="shared" si="85"/>
        <v>0</v>
      </c>
      <c r="E947" s="5">
        <f t="shared" si="86"/>
        <v>0</v>
      </c>
      <c r="F947" s="5">
        <f t="shared" si="87"/>
        <v>0</v>
      </c>
      <c r="G947" s="5">
        <f t="shared" si="88"/>
        <v>0</v>
      </c>
      <c r="H947" s="5">
        <f t="shared" si="89"/>
        <v>0</v>
      </c>
    </row>
    <row r="948" spans="1:8" ht="12.75">
      <c r="A948">
        <v>939</v>
      </c>
      <c r="B948" s="4">
        <v>1.2288058140403013</v>
      </c>
      <c r="C948" s="5">
        <f t="shared" si="84"/>
        <v>30.204687603683396</v>
      </c>
      <c r="D948" s="5">
        <f t="shared" si="85"/>
        <v>31.45796390422094</v>
      </c>
      <c r="E948" s="5">
        <f t="shared" si="86"/>
        <v>28.95141130314585</v>
      </c>
      <c r="F948" s="5">
        <f t="shared" si="87"/>
        <v>30.46257750727365</v>
      </c>
      <c r="G948" s="5">
        <f t="shared" si="88"/>
        <v>30.027856201910726</v>
      </c>
      <c r="H948" s="5">
        <f t="shared" si="89"/>
        <v>30.252237186522112</v>
      </c>
    </row>
    <row r="949" spans="1:8" ht="12.75">
      <c r="A949">
        <v>940</v>
      </c>
      <c r="B949" s="4">
        <v>-1.3348404837626604</v>
      </c>
      <c r="C949" s="5">
        <f t="shared" si="84"/>
        <v>0</v>
      </c>
      <c r="D949" s="5">
        <f t="shared" si="85"/>
        <v>0</v>
      </c>
      <c r="E949" s="5">
        <f t="shared" si="86"/>
        <v>0</v>
      </c>
      <c r="F949" s="5">
        <f t="shared" si="87"/>
        <v>0</v>
      </c>
      <c r="G949" s="5">
        <f t="shared" si="88"/>
        <v>0</v>
      </c>
      <c r="H949" s="5">
        <f t="shared" si="89"/>
        <v>0</v>
      </c>
    </row>
    <row r="950" spans="1:8" ht="12.75">
      <c r="A950">
        <v>941</v>
      </c>
      <c r="B950" s="4">
        <v>0.2785857228744134</v>
      </c>
      <c r="C950" s="5">
        <f t="shared" si="84"/>
        <v>8.513323972610188</v>
      </c>
      <c r="D950" s="5">
        <f t="shared" si="85"/>
        <v>9.549686636837013</v>
      </c>
      <c r="E950" s="5">
        <f t="shared" si="86"/>
        <v>7.476961308383374</v>
      </c>
      <c r="F950" s="5">
        <f t="shared" si="87"/>
        <v>8.52940660965375</v>
      </c>
      <c r="G950" s="5">
        <f t="shared" si="88"/>
        <v>8.457534061727367</v>
      </c>
      <c r="H950" s="5">
        <f t="shared" si="89"/>
        <v>8.560873555448913</v>
      </c>
    </row>
    <row r="951" spans="1:8" ht="12.75">
      <c r="A951">
        <v>942</v>
      </c>
      <c r="B951" s="4">
        <v>-0.6939981287486225</v>
      </c>
      <c r="C951" s="5">
        <f t="shared" si="84"/>
        <v>0</v>
      </c>
      <c r="D951" s="5">
        <f t="shared" si="85"/>
        <v>0</v>
      </c>
      <c r="E951" s="5">
        <f t="shared" si="86"/>
        <v>0</v>
      </c>
      <c r="F951" s="5">
        <f t="shared" si="87"/>
        <v>0</v>
      </c>
      <c r="G951" s="5">
        <f t="shared" si="88"/>
        <v>0</v>
      </c>
      <c r="H951" s="5">
        <f t="shared" si="89"/>
        <v>0</v>
      </c>
    </row>
    <row r="952" spans="1:8" ht="12.75">
      <c r="A952">
        <v>943</v>
      </c>
      <c r="B952" s="4">
        <v>-1.0035551188351182</v>
      </c>
      <c r="C952" s="5">
        <f t="shared" si="84"/>
        <v>0</v>
      </c>
      <c r="D952" s="5">
        <f t="shared" si="85"/>
        <v>0</v>
      </c>
      <c r="E952" s="5">
        <f t="shared" si="86"/>
        <v>0</v>
      </c>
      <c r="F952" s="5">
        <f t="shared" si="87"/>
        <v>0</v>
      </c>
      <c r="G952" s="5">
        <f t="shared" si="88"/>
        <v>0</v>
      </c>
      <c r="H952" s="5">
        <f t="shared" si="89"/>
        <v>0</v>
      </c>
    </row>
    <row r="953" spans="1:8" ht="12.75">
      <c r="A953">
        <v>944</v>
      </c>
      <c r="B953" s="4">
        <v>-0.21732052284205478</v>
      </c>
      <c r="C953" s="5">
        <f t="shared" si="84"/>
        <v>0</v>
      </c>
      <c r="D953" s="5">
        <f t="shared" si="85"/>
        <v>0</v>
      </c>
      <c r="E953" s="5">
        <f t="shared" si="86"/>
        <v>0</v>
      </c>
      <c r="F953" s="5">
        <f t="shared" si="87"/>
        <v>0</v>
      </c>
      <c r="G953" s="5">
        <f t="shared" si="88"/>
        <v>0</v>
      </c>
      <c r="H953" s="5">
        <f t="shared" si="89"/>
        <v>0</v>
      </c>
    </row>
    <row r="954" spans="1:8" ht="12.75">
      <c r="A954">
        <v>945</v>
      </c>
      <c r="B954" s="4">
        <v>0.783862324999727</v>
      </c>
      <c r="C954" s="5">
        <f t="shared" si="84"/>
        <v>19.533781016149106</v>
      </c>
      <c r="D954" s="5">
        <f t="shared" si="85"/>
        <v>20.680348250811306</v>
      </c>
      <c r="E954" s="5">
        <f t="shared" si="86"/>
        <v>18.387213781486903</v>
      </c>
      <c r="F954" s="5">
        <f t="shared" si="87"/>
        <v>19.66751711957338</v>
      </c>
      <c r="G954" s="5">
        <f t="shared" si="88"/>
        <v>19.41905776440206</v>
      </c>
      <c r="H954" s="5">
        <f t="shared" si="89"/>
        <v>19.581330598987805</v>
      </c>
    </row>
    <row r="955" spans="1:8" ht="12.75">
      <c r="A955">
        <v>946</v>
      </c>
      <c r="B955" s="4">
        <v>-1.4553758507883061</v>
      </c>
      <c r="C955" s="5">
        <f t="shared" si="84"/>
        <v>0</v>
      </c>
      <c r="D955" s="5">
        <f t="shared" si="85"/>
        <v>0</v>
      </c>
      <c r="E955" s="5">
        <f t="shared" si="86"/>
        <v>0</v>
      </c>
      <c r="F955" s="5">
        <f t="shared" si="87"/>
        <v>0</v>
      </c>
      <c r="G955" s="5">
        <f t="shared" si="88"/>
        <v>0</v>
      </c>
      <c r="H955" s="5">
        <f t="shared" si="89"/>
        <v>0</v>
      </c>
    </row>
    <row r="956" spans="1:8" ht="12.75">
      <c r="A956">
        <v>947</v>
      </c>
      <c r="B956" s="4">
        <v>-0.5642410263503508</v>
      </c>
      <c r="C956" s="5">
        <f t="shared" si="84"/>
        <v>0</v>
      </c>
      <c r="D956" s="5">
        <f t="shared" si="85"/>
        <v>0</v>
      </c>
      <c r="E956" s="5">
        <f t="shared" si="86"/>
        <v>0</v>
      </c>
      <c r="F956" s="5">
        <f t="shared" si="87"/>
        <v>0</v>
      </c>
      <c r="G956" s="5">
        <f t="shared" si="88"/>
        <v>0</v>
      </c>
      <c r="H956" s="5">
        <f t="shared" si="89"/>
        <v>0</v>
      </c>
    </row>
    <row r="957" spans="1:8" ht="12.75">
      <c r="A957">
        <v>948</v>
      </c>
      <c r="B957" s="4">
        <v>1.3381692416597386</v>
      </c>
      <c r="C957" s="5">
        <f t="shared" si="84"/>
        <v>32.97613848918816</v>
      </c>
      <c r="D957" s="5">
        <f t="shared" si="85"/>
        <v>34.25712929858074</v>
      </c>
      <c r="E957" s="5">
        <f t="shared" si="86"/>
        <v>31.695147679795543</v>
      </c>
      <c r="F957" s="5">
        <f t="shared" si="87"/>
        <v>33.267810713602735</v>
      </c>
      <c r="G957" s="5">
        <f t="shared" si="88"/>
        <v>32.78241942079651</v>
      </c>
      <c r="H957" s="5">
        <f t="shared" si="89"/>
        <v>33.02368807202686</v>
      </c>
    </row>
    <row r="958" spans="1:8" ht="12.75">
      <c r="A958">
        <v>949</v>
      </c>
      <c r="B958" s="4">
        <v>-1.2929034358817248</v>
      </c>
      <c r="C958" s="5">
        <f t="shared" si="84"/>
        <v>0</v>
      </c>
      <c r="D958" s="5">
        <f t="shared" si="85"/>
        <v>0</v>
      </c>
      <c r="E958" s="5">
        <f t="shared" si="86"/>
        <v>0</v>
      </c>
      <c r="F958" s="5">
        <f t="shared" si="87"/>
        <v>0</v>
      </c>
      <c r="G958" s="5">
        <f t="shared" si="88"/>
        <v>0</v>
      </c>
      <c r="H958" s="5">
        <f t="shared" si="89"/>
        <v>0</v>
      </c>
    </row>
    <row r="959" spans="1:8" ht="12.75">
      <c r="A959">
        <v>950</v>
      </c>
      <c r="B959" s="4">
        <v>0.09631205682427141</v>
      </c>
      <c r="C959" s="5">
        <f t="shared" si="84"/>
        <v>4.803325881577069</v>
      </c>
      <c r="D959" s="5">
        <f t="shared" si="85"/>
        <v>5.802588564893557</v>
      </c>
      <c r="E959" s="5">
        <f t="shared" si="86"/>
        <v>3.8040631982605824</v>
      </c>
      <c r="F959" s="5">
        <f t="shared" si="87"/>
        <v>4.782405920719433</v>
      </c>
      <c r="G959" s="5">
        <f t="shared" si="88"/>
        <v>4.766090020592395</v>
      </c>
      <c r="H959" s="5">
        <f t="shared" si="89"/>
        <v>4.850875464415774</v>
      </c>
    </row>
    <row r="960" spans="1:8" ht="12.75">
      <c r="A960">
        <v>951</v>
      </c>
      <c r="B960" s="4">
        <v>-1.1018255058245328</v>
      </c>
      <c r="C960" s="5">
        <f t="shared" si="84"/>
        <v>0</v>
      </c>
      <c r="D960" s="5">
        <f t="shared" si="85"/>
        <v>0</v>
      </c>
      <c r="E960" s="5">
        <f t="shared" si="86"/>
        <v>0</v>
      </c>
      <c r="F960" s="5">
        <f t="shared" si="87"/>
        <v>0</v>
      </c>
      <c r="G960" s="5">
        <f t="shared" si="88"/>
        <v>0</v>
      </c>
      <c r="H960" s="5">
        <f t="shared" si="89"/>
        <v>0</v>
      </c>
    </row>
    <row r="961" spans="1:8" ht="12.75">
      <c r="A961">
        <v>952</v>
      </c>
      <c r="B961" s="4">
        <v>0.1766507614289976</v>
      </c>
      <c r="C961" s="5">
        <f t="shared" si="84"/>
        <v>6.421883734365377</v>
      </c>
      <c r="D961" s="5">
        <f t="shared" si="85"/>
        <v>7.4373319962097435</v>
      </c>
      <c r="E961" s="5">
        <f t="shared" si="86"/>
        <v>5.40643547252101</v>
      </c>
      <c r="F961" s="5">
        <f t="shared" si="87"/>
        <v>6.41693877637547</v>
      </c>
      <c r="G961" s="5">
        <f t="shared" si="88"/>
        <v>6.376636321237993</v>
      </c>
      <c r="H961" s="5">
        <f t="shared" si="89"/>
        <v>6.469433317204078</v>
      </c>
    </row>
    <row r="962" spans="1:8" ht="12.75">
      <c r="A962">
        <v>953</v>
      </c>
      <c r="B962" s="4">
        <v>0.36991835795378547</v>
      </c>
      <c r="C962" s="5">
        <f t="shared" si="84"/>
        <v>10.423794341053679</v>
      </c>
      <c r="D962" s="5">
        <f t="shared" si="85"/>
        <v>11.479261708964936</v>
      </c>
      <c r="E962" s="5">
        <f t="shared" si="86"/>
        <v>9.368326973142436</v>
      </c>
      <c r="F962" s="5">
        <f t="shared" si="87"/>
        <v>10.459457927881282</v>
      </c>
      <c r="G962" s="5">
        <f t="shared" si="88"/>
        <v>10.358190089281992</v>
      </c>
      <c r="H962" s="5">
        <f t="shared" si="89"/>
        <v>10.47134392389238</v>
      </c>
    </row>
    <row r="963" spans="1:8" ht="12.75">
      <c r="A963">
        <v>954</v>
      </c>
      <c r="B963" s="4">
        <v>0.7283082454914009</v>
      </c>
      <c r="C963" s="5">
        <f t="shared" si="84"/>
        <v>18.26690233076128</v>
      </c>
      <c r="D963" s="5">
        <f t="shared" si="85"/>
        <v>19.40080077856961</v>
      </c>
      <c r="E963" s="5">
        <f t="shared" si="86"/>
        <v>17.13300388295295</v>
      </c>
      <c r="F963" s="5">
        <f t="shared" si="87"/>
        <v>18.38654821014651</v>
      </c>
      <c r="G963" s="5">
        <f t="shared" si="88"/>
        <v>18.159232612648136</v>
      </c>
      <c r="H963" s="5">
        <f t="shared" si="89"/>
        <v>18.314451913599978</v>
      </c>
    </row>
    <row r="964" spans="1:8" ht="12.75">
      <c r="A964">
        <v>955</v>
      </c>
      <c r="B964" s="4">
        <v>-0.08256925674142868</v>
      </c>
      <c r="C964" s="5">
        <f t="shared" si="84"/>
        <v>1.2915314598540066</v>
      </c>
      <c r="D964" s="5">
        <f t="shared" si="85"/>
        <v>2.255676198953253</v>
      </c>
      <c r="E964" s="5">
        <f t="shared" si="86"/>
        <v>0.3273867207547464</v>
      </c>
      <c r="F964" s="5">
        <f t="shared" si="87"/>
        <v>1.2368666011810772</v>
      </c>
      <c r="G964" s="5">
        <f t="shared" si="88"/>
        <v>1.2712257199697625</v>
      </c>
      <c r="H964" s="5">
        <f t="shared" si="89"/>
        <v>1.3390810426927031</v>
      </c>
    </row>
    <row r="965" spans="1:8" ht="12.75">
      <c r="A965">
        <v>956</v>
      </c>
      <c r="B965" s="4">
        <v>-0.5935530406374441</v>
      </c>
      <c r="C965" s="5">
        <f t="shared" si="84"/>
        <v>0</v>
      </c>
      <c r="D965" s="5">
        <f t="shared" si="85"/>
        <v>0</v>
      </c>
      <c r="E965" s="5">
        <f t="shared" si="86"/>
        <v>0</v>
      </c>
      <c r="F965" s="5">
        <f t="shared" si="87"/>
        <v>0</v>
      </c>
      <c r="G965" s="5">
        <f t="shared" si="88"/>
        <v>0</v>
      </c>
      <c r="H965" s="5">
        <f t="shared" si="89"/>
        <v>0</v>
      </c>
    </row>
    <row r="966" spans="1:8" ht="12.75">
      <c r="A966">
        <v>957</v>
      </c>
      <c r="B966" s="4">
        <v>1.1926285120900415</v>
      </c>
      <c r="C966" s="5">
        <f t="shared" si="84"/>
        <v>29.301157171766192</v>
      </c>
      <c r="D966" s="5">
        <f t="shared" si="85"/>
        <v>30.54539816798456</v>
      </c>
      <c r="E966" s="5">
        <f t="shared" si="86"/>
        <v>28.056916175547826</v>
      </c>
      <c r="F966" s="5">
        <f t="shared" si="87"/>
        <v>29.54816700234544</v>
      </c>
      <c r="G966" s="5">
        <f t="shared" si="88"/>
        <v>29.129765701856527</v>
      </c>
      <c r="H966" s="5">
        <f t="shared" si="89"/>
        <v>29.348706754604894</v>
      </c>
    </row>
    <row r="967" spans="1:8" ht="12.75">
      <c r="A967">
        <v>958</v>
      </c>
      <c r="B967" s="4">
        <v>-0.18949039727820766</v>
      </c>
      <c r="C967" s="5">
        <f t="shared" si="84"/>
        <v>0</v>
      </c>
      <c r="D967" s="5">
        <f t="shared" si="85"/>
        <v>0.19541664503450054</v>
      </c>
      <c r="E967" s="5">
        <f t="shared" si="86"/>
        <v>0</v>
      </c>
      <c r="F967" s="5">
        <f t="shared" si="87"/>
        <v>0</v>
      </c>
      <c r="G967" s="5">
        <f t="shared" si="88"/>
        <v>0</v>
      </c>
      <c r="H967" s="5">
        <f t="shared" si="89"/>
        <v>0</v>
      </c>
    </row>
    <row r="968" spans="1:8" ht="12.75">
      <c r="A968">
        <v>959</v>
      </c>
      <c r="B968" s="4">
        <v>-2.250582796498576</v>
      </c>
      <c r="C968" s="5">
        <f t="shared" si="84"/>
        <v>0</v>
      </c>
      <c r="D968" s="5">
        <f t="shared" si="85"/>
        <v>0</v>
      </c>
      <c r="E968" s="5">
        <f t="shared" si="86"/>
        <v>0</v>
      </c>
      <c r="F968" s="5">
        <f t="shared" si="87"/>
        <v>0</v>
      </c>
      <c r="G968" s="5">
        <f t="shared" si="88"/>
        <v>0</v>
      </c>
      <c r="H968" s="5">
        <f t="shared" si="89"/>
        <v>0</v>
      </c>
    </row>
    <row r="969" spans="1:8" ht="12.75">
      <c r="A969">
        <v>960</v>
      </c>
      <c r="B969" s="4">
        <v>-1.6231767627647415</v>
      </c>
      <c r="C969" s="5">
        <f t="shared" si="84"/>
        <v>0</v>
      </c>
      <c r="D969" s="5">
        <f t="shared" si="85"/>
        <v>0</v>
      </c>
      <c r="E969" s="5">
        <f t="shared" si="86"/>
        <v>0</v>
      </c>
      <c r="F969" s="5">
        <f t="shared" si="87"/>
        <v>0</v>
      </c>
      <c r="G969" s="5">
        <f t="shared" si="88"/>
        <v>0</v>
      </c>
      <c r="H969" s="5">
        <f t="shared" si="89"/>
        <v>0</v>
      </c>
    </row>
    <row r="970" spans="1:8" ht="12.75">
      <c r="A970">
        <v>961</v>
      </c>
      <c r="B970" s="4">
        <v>0.012137768141505665</v>
      </c>
      <c r="C970" s="5">
        <f t="shared" si="84"/>
        <v>3.1351624153894795</v>
      </c>
      <c r="D970" s="5">
        <f t="shared" si="85"/>
        <v>4.117743464044083</v>
      </c>
      <c r="E970" s="5">
        <f t="shared" si="86"/>
        <v>2.1525813667348754</v>
      </c>
      <c r="F970" s="5">
        <f t="shared" si="87"/>
        <v>3.098054934066271</v>
      </c>
      <c r="G970" s="5">
        <f t="shared" si="88"/>
        <v>3.1060467755247485</v>
      </c>
      <c r="H970" s="5">
        <f t="shared" si="89"/>
        <v>3.182711998228205</v>
      </c>
    </row>
    <row r="971" spans="1:8" ht="12.75">
      <c r="A971">
        <v>962</v>
      </c>
      <c r="B971" s="4">
        <v>0.19892005486713327</v>
      </c>
      <c r="C971" s="5">
        <f aca="true" t="shared" si="90" ref="C971:C999">MAX($B$2*EXP(($B$4-POWER($B$5,2)/2)*$B$6+$B$5*SQRT($B$6)*B971)-$B$3,0)*EXP(-$B$4)</f>
        <v>6.875158702682627</v>
      </c>
      <c r="D971" s="5">
        <f aca="true" t="shared" si="91" ref="D971:D1009">MAX(101*EXP(($B$4-POWER($B$5,2)/2)*$B$6+$B$5*SQRT($B$6)*B971)-$B$3,0)*EXP(-$B$4)</f>
        <v>7.895139714210161</v>
      </c>
      <c r="E971" s="5">
        <f aca="true" t="shared" si="92" ref="E971:E1009">MAX(99*EXP(($B$4-POWER($B$5,2)/2)*$B$6+$B$5*SQRT($B$6)*B971)-$B$3,0)*EXP(-$B$4)</f>
        <v>5.855177691155079</v>
      </c>
      <c r="F971" s="5">
        <f aca="true" t="shared" si="93" ref="F971:F1009">MAX($B$2*EXP(($B$4-POWER(0.202,2)/2)*$B$6+0.202*SQRT($B$6)*B971)-$B$3,0)*EXP(-$B$4)</f>
        <v>6.874734402657027</v>
      </c>
      <c r="G971" s="5">
        <f aca="true" t="shared" si="94" ref="G971:G1009">MAX($B$2*EXP(($B$4-POWER($B$5,2)/2)*0.99+$B$5*SQRT(0.99)*B971)-$B$3,0)*EXP(-0.99*$B$4)</f>
        <v>6.827644512593538</v>
      </c>
      <c r="H971" s="5">
        <f t="shared" si="89"/>
        <v>6.922708285521329</v>
      </c>
    </row>
    <row r="972" spans="1:8" ht="12.75">
      <c r="A972">
        <v>963</v>
      </c>
      <c r="B972" s="4">
        <v>1.0114978308628721</v>
      </c>
      <c r="C972" s="5">
        <f t="shared" si="90"/>
        <v>24.874418704378016</v>
      </c>
      <c r="D972" s="5">
        <f t="shared" si="91"/>
        <v>26.074392315922506</v>
      </c>
      <c r="E972" s="5">
        <f t="shared" si="92"/>
        <v>23.674445092833523</v>
      </c>
      <c r="F972" s="5">
        <f t="shared" si="93"/>
        <v>25.069091645597183</v>
      </c>
      <c r="G972" s="5">
        <f t="shared" si="94"/>
        <v>24.72920252101622</v>
      </c>
      <c r="H972" s="5">
        <f aca="true" t="shared" si="95" ref="H972:H1009">MAX($B$2*EXP((0.0505-POWER($B$5,2)/2)*$B$6+$B$5*SQRT($B$6)*B972)-$B$3,0)*EXP(-0.0505)</f>
        <v>24.921968287216714</v>
      </c>
    </row>
    <row r="973" spans="1:8" ht="12.75">
      <c r="A973">
        <v>964</v>
      </c>
      <c r="B973" s="4">
        <v>-0.010245702990965756</v>
      </c>
      <c r="C973" s="5">
        <f t="shared" si="90"/>
        <v>2.696274042127616</v>
      </c>
      <c r="D973" s="5">
        <f t="shared" si="91"/>
        <v>3.674466207049601</v>
      </c>
      <c r="E973" s="5">
        <f t="shared" si="92"/>
        <v>1.7180818772056172</v>
      </c>
      <c r="F973" s="5">
        <f t="shared" si="93"/>
        <v>2.654954992906004</v>
      </c>
      <c r="G973" s="5">
        <f t="shared" si="94"/>
        <v>2.669271429308476</v>
      </c>
      <c r="H973" s="5">
        <f t="shared" si="95"/>
        <v>2.743823624966311</v>
      </c>
    </row>
    <row r="974" spans="1:8" ht="12.75">
      <c r="A974">
        <v>965</v>
      </c>
      <c r="B974" s="4">
        <v>2.081090315320502</v>
      </c>
      <c r="C974" s="5">
        <f t="shared" si="90"/>
        <v>53.49639415971389</v>
      </c>
      <c r="D974" s="5">
        <f t="shared" si="91"/>
        <v>54.982587525811766</v>
      </c>
      <c r="E974" s="5">
        <f t="shared" si="92"/>
        <v>52.01020079361604</v>
      </c>
      <c r="F974" s="5">
        <f t="shared" si="93"/>
        <v>54.05628169001073</v>
      </c>
      <c r="G974" s="5">
        <f t="shared" si="94"/>
        <v>53.16874152775734</v>
      </c>
      <c r="H974" s="5">
        <f t="shared" si="95"/>
        <v>53.54394374255261</v>
      </c>
    </row>
    <row r="975" spans="1:8" ht="12.75">
      <c r="A975">
        <v>966</v>
      </c>
      <c r="B975" s="4">
        <v>-0.24809108981874523</v>
      </c>
      <c r="C975" s="5">
        <f t="shared" si="90"/>
        <v>0</v>
      </c>
      <c r="D975" s="5">
        <f t="shared" si="91"/>
        <v>0</v>
      </c>
      <c r="E975" s="5">
        <f t="shared" si="92"/>
        <v>0</v>
      </c>
      <c r="F975" s="5">
        <f t="shared" si="93"/>
        <v>0</v>
      </c>
      <c r="G975" s="5">
        <f t="shared" si="94"/>
        <v>0</v>
      </c>
      <c r="H975" s="5">
        <f t="shared" si="95"/>
        <v>0</v>
      </c>
    </row>
    <row r="976" spans="1:8" ht="12.75">
      <c r="A976">
        <v>967</v>
      </c>
      <c r="B976" s="4">
        <v>0.19512857314382231</v>
      </c>
      <c r="C976" s="5">
        <f t="shared" si="90"/>
        <v>6.797843233139767</v>
      </c>
      <c r="D976" s="5">
        <f t="shared" si="91"/>
        <v>7.817051089971874</v>
      </c>
      <c r="E976" s="5">
        <f t="shared" si="92"/>
        <v>5.778635376307648</v>
      </c>
      <c r="F976" s="5">
        <f t="shared" si="93"/>
        <v>6.7966463992903705</v>
      </c>
      <c r="G976" s="5">
        <f t="shared" si="94"/>
        <v>6.750716400891571</v>
      </c>
      <c r="H976" s="5">
        <f t="shared" si="95"/>
        <v>6.845392815978472</v>
      </c>
    </row>
    <row r="977" spans="1:8" ht="12.75">
      <c r="A977">
        <v>968</v>
      </c>
      <c r="B977" s="4">
        <v>-1.1208027073516673</v>
      </c>
      <c r="C977" s="5">
        <f t="shared" si="90"/>
        <v>0</v>
      </c>
      <c r="D977" s="5">
        <f t="shared" si="91"/>
        <v>0</v>
      </c>
      <c r="E977" s="5">
        <f t="shared" si="92"/>
        <v>0</v>
      </c>
      <c r="F977" s="5">
        <f t="shared" si="93"/>
        <v>0</v>
      </c>
      <c r="G977" s="5">
        <f t="shared" si="94"/>
        <v>0</v>
      </c>
      <c r="H977" s="5">
        <f t="shared" si="95"/>
        <v>0</v>
      </c>
    </row>
    <row r="978" spans="1:8" ht="12.75">
      <c r="A978">
        <v>969</v>
      </c>
      <c r="B978" s="4">
        <v>0.3811233918253729</v>
      </c>
      <c r="C978" s="5">
        <f t="shared" si="90"/>
        <v>10.660590525034518</v>
      </c>
      <c r="D978" s="5">
        <f t="shared" si="91"/>
        <v>11.718425854785568</v>
      </c>
      <c r="E978" s="5">
        <f t="shared" si="92"/>
        <v>9.602755195283457</v>
      </c>
      <c r="F978" s="5">
        <f t="shared" si="93"/>
        <v>10.698705567550533</v>
      </c>
      <c r="G978" s="5">
        <f t="shared" si="94"/>
        <v>10.59375774403172</v>
      </c>
      <c r="H978" s="5">
        <f t="shared" si="95"/>
        <v>10.70814010787321</v>
      </c>
    </row>
    <row r="979" spans="1:8" ht="12.75">
      <c r="A979">
        <v>970</v>
      </c>
      <c r="B979" s="4">
        <v>0.15248884888001124</v>
      </c>
      <c r="C979" s="5">
        <f t="shared" si="90"/>
        <v>5.932364018210334</v>
      </c>
      <c r="D979" s="5">
        <f t="shared" si="91"/>
        <v>6.942917082893142</v>
      </c>
      <c r="E979" s="5">
        <f t="shared" si="92"/>
        <v>4.9218109535275145</v>
      </c>
      <c r="F979" s="5">
        <f t="shared" si="93"/>
        <v>5.922559875341162</v>
      </c>
      <c r="G979" s="5">
        <f t="shared" si="94"/>
        <v>5.8895533024454085</v>
      </c>
      <c r="H979" s="5">
        <f t="shared" si="95"/>
        <v>5.979913601049044</v>
      </c>
    </row>
    <row r="980" spans="1:8" ht="12.75">
      <c r="A980">
        <v>971</v>
      </c>
      <c r="B980" s="4">
        <v>-0.20494767897881078</v>
      </c>
      <c r="C980" s="5">
        <f t="shared" si="90"/>
        <v>0</v>
      </c>
      <c r="D980" s="5">
        <f t="shared" si="91"/>
        <v>0</v>
      </c>
      <c r="E980" s="5">
        <f t="shared" si="92"/>
        <v>0</v>
      </c>
      <c r="F980" s="5">
        <f t="shared" si="93"/>
        <v>0</v>
      </c>
      <c r="G980" s="5">
        <f t="shared" si="94"/>
        <v>0</v>
      </c>
      <c r="H980" s="5">
        <f t="shared" si="95"/>
        <v>0</v>
      </c>
    </row>
    <row r="981" spans="1:8" ht="12.75">
      <c r="A981">
        <v>972</v>
      </c>
      <c r="B981" s="4">
        <v>0.2930231942987237</v>
      </c>
      <c r="C981" s="5">
        <f t="shared" si="90"/>
        <v>8.813005555820203</v>
      </c>
      <c r="D981" s="5">
        <f t="shared" si="91"/>
        <v>9.852365035879112</v>
      </c>
      <c r="E981" s="5">
        <f t="shared" si="92"/>
        <v>7.773646075761279</v>
      </c>
      <c r="F981" s="5">
        <f t="shared" si="93"/>
        <v>8.832136352119116</v>
      </c>
      <c r="G981" s="5">
        <f t="shared" si="94"/>
        <v>8.755687672986491</v>
      </c>
      <c r="H981" s="5">
        <f t="shared" si="95"/>
        <v>8.86055513865891</v>
      </c>
    </row>
    <row r="982" spans="1:8" ht="12.75">
      <c r="A982">
        <v>973</v>
      </c>
      <c r="B982" s="4">
        <v>0.20734050932743586</v>
      </c>
      <c r="C982" s="5">
        <f t="shared" si="90"/>
        <v>7.047077498648196</v>
      </c>
      <c r="D982" s="5">
        <f t="shared" si="91"/>
        <v>8.068777698135397</v>
      </c>
      <c r="E982" s="5">
        <f t="shared" si="92"/>
        <v>6.025377299161009</v>
      </c>
      <c r="F982" s="5">
        <f t="shared" si="93"/>
        <v>7.048373126792074</v>
      </c>
      <c r="G982" s="5">
        <f t="shared" si="94"/>
        <v>6.998700931819741</v>
      </c>
      <c r="H982" s="5">
        <f t="shared" si="95"/>
        <v>7.094627081486916</v>
      </c>
    </row>
    <row r="983" spans="1:8" ht="12.75">
      <c r="A983">
        <v>974</v>
      </c>
      <c r="B983" s="4">
        <v>-0.9397685078993006</v>
      </c>
      <c r="C983" s="5">
        <f t="shared" si="90"/>
        <v>0</v>
      </c>
      <c r="D983" s="5">
        <f t="shared" si="91"/>
        <v>0</v>
      </c>
      <c r="E983" s="5">
        <f t="shared" si="92"/>
        <v>0</v>
      </c>
      <c r="F983" s="5">
        <f t="shared" si="93"/>
        <v>0</v>
      </c>
      <c r="G983" s="5">
        <f t="shared" si="94"/>
        <v>0</v>
      </c>
      <c r="H983" s="5">
        <f t="shared" si="95"/>
        <v>0</v>
      </c>
    </row>
    <row r="984" spans="1:8" ht="12.75">
      <c r="A984">
        <v>975</v>
      </c>
      <c r="B984" s="4">
        <v>-0.5061471046010904</v>
      </c>
      <c r="C984" s="5">
        <f t="shared" si="90"/>
        <v>0</v>
      </c>
      <c r="D984" s="5">
        <f t="shared" si="91"/>
        <v>0</v>
      </c>
      <c r="E984" s="5">
        <f t="shared" si="92"/>
        <v>0</v>
      </c>
      <c r="F984" s="5">
        <f t="shared" si="93"/>
        <v>0</v>
      </c>
      <c r="G984" s="5">
        <f t="shared" si="94"/>
        <v>0</v>
      </c>
      <c r="H984" s="5">
        <f t="shared" si="95"/>
        <v>0</v>
      </c>
    </row>
    <row r="985" spans="1:8" ht="12.75">
      <c r="A985">
        <v>976</v>
      </c>
      <c r="B985" s="4">
        <v>-1.2285958212860626</v>
      </c>
      <c r="C985" s="5">
        <f t="shared" si="90"/>
        <v>0</v>
      </c>
      <c r="D985" s="5">
        <f t="shared" si="91"/>
        <v>0</v>
      </c>
      <c r="E985" s="5">
        <f t="shared" si="92"/>
        <v>0</v>
      </c>
      <c r="F985" s="5">
        <f t="shared" si="93"/>
        <v>0</v>
      </c>
      <c r="G985" s="5">
        <f t="shared" si="94"/>
        <v>0</v>
      </c>
      <c r="H985" s="5">
        <f t="shared" si="95"/>
        <v>0</v>
      </c>
    </row>
    <row r="986" spans="1:8" ht="12.75">
      <c r="A986">
        <v>977</v>
      </c>
      <c r="B986" s="4">
        <v>-0.9836951097988653</v>
      </c>
      <c r="C986" s="5">
        <f t="shared" si="90"/>
        <v>0</v>
      </c>
      <c r="D986" s="5">
        <f t="shared" si="91"/>
        <v>0</v>
      </c>
      <c r="E986" s="5">
        <f t="shared" si="92"/>
        <v>0</v>
      </c>
      <c r="F986" s="5">
        <f t="shared" si="93"/>
        <v>0</v>
      </c>
      <c r="G986" s="5">
        <f t="shared" si="94"/>
        <v>0</v>
      </c>
      <c r="H986" s="5">
        <f t="shared" si="95"/>
        <v>0</v>
      </c>
    </row>
    <row r="987" spans="1:8" ht="12.75">
      <c r="A987">
        <v>978</v>
      </c>
      <c r="B987" s="4">
        <v>-1.166431616540775</v>
      </c>
      <c r="C987" s="5">
        <f t="shared" si="90"/>
        <v>0</v>
      </c>
      <c r="D987" s="5">
        <f t="shared" si="91"/>
        <v>0</v>
      </c>
      <c r="E987" s="5">
        <f t="shared" si="92"/>
        <v>0</v>
      </c>
      <c r="F987" s="5">
        <f t="shared" si="93"/>
        <v>0</v>
      </c>
      <c r="G987" s="5">
        <f t="shared" si="94"/>
        <v>0</v>
      </c>
      <c r="H987" s="5">
        <f t="shared" si="95"/>
        <v>0</v>
      </c>
    </row>
    <row r="988" spans="1:8" ht="12.75">
      <c r="A988">
        <v>979</v>
      </c>
      <c r="B988" s="4">
        <v>-0.012469018697720196</v>
      </c>
      <c r="C988" s="5">
        <f t="shared" si="90"/>
        <v>2.652787111271891</v>
      </c>
      <c r="D988" s="5">
        <f t="shared" si="91"/>
        <v>3.6305444068853223</v>
      </c>
      <c r="E988" s="5">
        <f t="shared" si="92"/>
        <v>1.6750298156584589</v>
      </c>
      <c r="F988" s="5">
        <f t="shared" si="93"/>
        <v>2.611051843008775</v>
      </c>
      <c r="G988" s="5">
        <f t="shared" si="94"/>
        <v>2.625993332019689</v>
      </c>
      <c r="H988" s="5">
        <f t="shared" si="95"/>
        <v>2.7003366941106033</v>
      </c>
    </row>
    <row r="989" spans="1:8" ht="12.75">
      <c r="A989">
        <v>980</v>
      </c>
      <c r="B989" s="4">
        <v>0.7909116039711586</v>
      </c>
      <c r="C989" s="5">
        <f t="shared" si="90"/>
        <v>19.695544466856315</v>
      </c>
      <c r="D989" s="5">
        <f t="shared" si="91"/>
        <v>20.84372933602559</v>
      </c>
      <c r="E989" s="5">
        <f t="shared" si="92"/>
        <v>18.547359597687038</v>
      </c>
      <c r="F989" s="5">
        <f t="shared" si="93"/>
        <v>19.831089926538173</v>
      </c>
      <c r="G989" s="5">
        <f t="shared" si="94"/>
        <v>19.57991553356966</v>
      </c>
      <c r="H989" s="5">
        <f t="shared" si="95"/>
        <v>19.743094049695006</v>
      </c>
    </row>
    <row r="990" spans="1:8" ht="12.75">
      <c r="A990">
        <v>981</v>
      </c>
      <c r="B990" s="4">
        <v>-0.13470335172343245</v>
      </c>
      <c r="C990" s="5">
        <f t="shared" si="90"/>
        <v>0.2914580445325998</v>
      </c>
      <c r="D990" s="5">
        <f t="shared" si="91"/>
        <v>1.245602049478645</v>
      </c>
      <c r="E990" s="5">
        <f t="shared" si="92"/>
        <v>0</v>
      </c>
      <c r="F990" s="5">
        <f t="shared" si="93"/>
        <v>0.22741767740676516</v>
      </c>
      <c r="G990" s="5">
        <f t="shared" si="94"/>
        <v>0.2758578497490679</v>
      </c>
      <c r="H990" s="5">
        <f t="shared" si="95"/>
        <v>0.33900762737130685</v>
      </c>
    </row>
    <row r="991" spans="1:8" ht="12.75">
      <c r="A991">
        <v>982</v>
      </c>
      <c r="B991" s="4">
        <v>0.48132607471827926</v>
      </c>
      <c r="C991" s="5">
        <f t="shared" si="90"/>
        <v>12.80193446047927</v>
      </c>
      <c r="D991" s="5">
        <f t="shared" si="91"/>
        <v>13.881183229584776</v>
      </c>
      <c r="E991" s="5">
        <f t="shared" si="92"/>
        <v>11.722685691373764</v>
      </c>
      <c r="F991" s="5">
        <f t="shared" si="93"/>
        <v>12.862459739925445</v>
      </c>
      <c r="G991" s="5">
        <f t="shared" si="94"/>
        <v>12.72387280106505</v>
      </c>
      <c r="H991" s="5">
        <f t="shared" si="95"/>
        <v>12.849484043317982</v>
      </c>
    </row>
    <row r="992" spans="1:8" ht="12.75">
      <c r="A992">
        <v>983</v>
      </c>
      <c r="B992" s="4">
        <v>-0.24289693584378336</v>
      </c>
      <c r="C992" s="5">
        <f t="shared" si="90"/>
        <v>0</v>
      </c>
      <c r="D992" s="5">
        <f t="shared" si="91"/>
        <v>0</v>
      </c>
      <c r="E992" s="5">
        <f t="shared" si="92"/>
        <v>0</v>
      </c>
      <c r="F992" s="5">
        <f t="shared" si="93"/>
        <v>0</v>
      </c>
      <c r="G992" s="5">
        <f t="shared" si="94"/>
        <v>0</v>
      </c>
      <c r="H992" s="5">
        <f t="shared" si="95"/>
        <v>0</v>
      </c>
    </row>
    <row r="993" spans="1:8" ht="12.75">
      <c r="A993">
        <v>984</v>
      </c>
      <c r="B993" s="4">
        <v>-2.7821095798836124</v>
      </c>
      <c r="C993" s="5">
        <f t="shared" si="90"/>
        <v>0</v>
      </c>
      <c r="D993" s="5">
        <f t="shared" si="91"/>
        <v>0</v>
      </c>
      <c r="E993" s="5">
        <f t="shared" si="92"/>
        <v>0</v>
      </c>
      <c r="F993" s="5">
        <f t="shared" si="93"/>
        <v>0</v>
      </c>
      <c r="G993" s="5">
        <f t="shared" si="94"/>
        <v>0</v>
      </c>
      <c r="H993" s="5">
        <f t="shared" si="95"/>
        <v>0</v>
      </c>
    </row>
    <row r="994" spans="1:8" ht="12.75">
      <c r="A994">
        <v>985</v>
      </c>
      <c r="B994" s="4">
        <v>0.6157363958040387</v>
      </c>
      <c r="C994" s="5">
        <f t="shared" si="90"/>
        <v>15.742525428260219</v>
      </c>
      <c r="D994" s="5">
        <f t="shared" si="91"/>
        <v>16.851180107043543</v>
      </c>
      <c r="E994" s="5">
        <f t="shared" si="92"/>
        <v>14.633870749476909</v>
      </c>
      <c r="F994" s="5">
        <f t="shared" si="93"/>
        <v>15.834523467054472</v>
      </c>
      <c r="G994" s="5">
        <f t="shared" si="94"/>
        <v>15.648699387132295</v>
      </c>
      <c r="H994" s="5">
        <f t="shared" si="95"/>
        <v>15.790075011098926</v>
      </c>
    </row>
    <row r="995" spans="1:8" ht="12.75">
      <c r="A995">
        <v>986</v>
      </c>
      <c r="B995" s="4">
        <v>-0.0213809020220228</v>
      </c>
      <c r="C995" s="5">
        <f t="shared" si="90"/>
        <v>2.4786691505029315</v>
      </c>
      <c r="D995" s="5">
        <f t="shared" si="91"/>
        <v>3.4546852665086654</v>
      </c>
      <c r="E995" s="5">
        <f t="shared" si="92"/>
        <v>1.502653034497184</v>
      </c>
      <c r="F995" s="5">
        <f t="shared" si="93"/>
        <v>2.435269333655699</v>
      </c>
      <c r="G995" s="5">
        <f t="shared" si="94"/>
        <v>2.4527105560594182</v>
      </c>
      <c r="H995" s="5">
        <f t="shared" si="95"/>
        <v>2.5262187333416306</v>
      </c>
    </row>
    <row r="996" spans="1:8" ht="12.75">
      <c r="A996">
        <v>987</v>
      </c>
      <c r="B996" s="4">
        <v>-0.7196732672934298</v>
      </c>
      <c r="C996" s="5">
        <f t="shared" si="90"/>
        <v>0</v>
      </c>
      <c r="D996" s="5">
        <f t="shared" si="91"/>
        <v>0</v>
      </c>
      <c r="E996" s="5">
        <f t="shared" si="92"/>
        <v>0</v>
      </c>
      <c r="F996" s="5">
        <f t="shared" si="93"/>
        <v>0</v>
      </c>
      <c r="G996" s="5">
        <f t="shared" si="94"/>
        <v>0</v>
      </c>
      <c r="H996" s="5">
        <f t="shared" si="95"/>
        <v>0</v>
      </c>
    </row>
    <row r="997" spans="1:8" ht="12.75">
      <c r="A997">
        <v>988</v>
      </c>
      <c r="B997" s="4">
        <v>1.1936555490093994</v>
      </c>
      <c r="C997" s="5">
        <f t="shared" si="90"/>
        <v>29.326717425602663</v>
      </c>
      <c r="D997" s="5">
        <f t="shared" si="91"/>
        <v>30.57121402435939</v>
      </c>
      <c r="E997" s="5">
        <f t="shared" si="92"/>
        <v>28.082220826845912</v>
      </c>
      <c r="F997" s="5">
        <f t="shared" si="93"/>
        <v>29.574034135570592</v>
      </c>
      <c r="G997" s="5">
        <f t="shared" si="94"/>
        <v>29.1551725119658</v>
      </c>
      <c r="H997" s="5">
        <f t="shared" si="95"/>
        <v>29.374267008441375</v>
      </c>
    </row>
    <row r="998" spans="1:8" ht="12.75">
      <c r="A998">
        <v>989</v>
      </c>
      <c r="B998" s="4">
        <v>-1.0961165601211973</v>
      </c>
      <c r="C998" s="5">
        <f t="shared" si="90"/>
        <v>0</v>
      </c>
      <c r="D998" s="5">
        <f t="shared" si="91"/>
        <v>0</v>
      </c>
      <c r="E998" s="5">
        <f t="shared" si="92"/>
        <v>0</v>
      </c>
      <c r="F998" s="5">
        <f t="shared" si="93"/>
        <v>0</v>
      </c>
      <c r="G998" s="5">
        <f t="shared" si="94"/>
        <v>0</v>
      </c>
      <c r="H998" s="5">
        <f t="shared" si="95"/>
        <v>0</v>
      </c>
    </row>
    <row r="999" spans="1:8" ht="12.75">
      <c r="A999">
        <v>990</v>
      </c>
      <c r="B999" s="4">
        <v>-0.38891349938575526</v>
      </c>
      <c r="C999" s="5">
        <f t="shared" si="90"/>
        <v>0</v>
      </c>
      <c r="D999" s="5">
        <f t="shared" si="91"/>
        <v>0</v>
      </c>
      <c r="E999" s="5">
        <f t="shared" si="92"/>
        <v>0</v>
      </c>
      <c r="F999" s="5">
        <f t="shared" si="93"/>
        <v>0</v>
      </c>
      <c r="G999" s="5">
        <f t="shared" si="94"/>
        <v>0</v>
      </c>
      <c r="H999" s="5">
        <f t="shared" si="95"/>
        <v>0</v>
      </c>
    </row>
    <row r="1000" spans="1:8" ht="12.75">
      <c r="A1000">
        <v>991</v>
      </c>
      <c r="B1000" s="4">
        <v>-0.6596830914688963</v>
      </c>
      <c r="C1000" s="5">
        <f>MAX($B$2*EXP(($B$4-POWER($B$5,2)/2)*$B$6+$B$5*SQRT($B$6)*B1000)-$B$3,0)*EXP(-$B$4)</f>
        <v>0</v>
      </c>
      <c r="D1000" s="5">
        <f t="shared" si="91"/>
        <v>0</v>
      </c>
      <c r="E1000" s="5">
        <f t="shared" si="92"/>
        <v>0</v>
      </c>
      <c r="F1000" s="5">
        <f t="shared" si="93"/>
        <v>0</v>
      </c>
      <c r="G1000" s="5">
        <f t="shared" si="94"/>
        <v>0</v>
      </c>
      <c r="H1000" s="5">
        <f t="shared" si="95"/>
        <v>0</v>
      </c>
    </row>
    <row r="1001" spans="1:8" ht="12.75">
      <c r="A1001">
        <v>992</v>
      </c>
      <c r="B1001" s="4">
        <v>2.042190054672827</v>
      </c>
      <c r="C1001" s="5">
        <f aca="true" t="shared" si="96" ref="C1001:C1009">MAX($B$2*EXP(($B$4-POWER($B$5,2)/2)*$B$6+$B$5*SQRT($B$6)*B1001)-$B$3,0)*EXP(-$B$4)</f>
        <v>52.34461423704124</v>
      </c>
      <c r="D1001" s="5">
        <f t="shared" si="91"/>
        <v>53.81928980391238</v>
      </c>
      <c r="E1001" s="5">
        <f t="shared" si="92"/>
        <v>50.86993867017013</v>
      </c>
      <c r="F1001" s="5">
        <f t="shared" si="93"/>
        <v>52.888646887311516</v>
      </c>
      <c r="G1001" s="5">
        <f t="shared" si="94"/>
        <v>52.02487239575479</v>
      </c>
      <c r="H1001" s="5">
        <f t="shared" si="95"/>
        <v>52.39216381987996</v>
      </c>
    </row>
    <row r="1002" spans="1:8" ht="12.75">
      <c r="A1002">
        <v>993</v>
      </c>
      <c r="B1002" s="4">
        <v>-2.0721300303751793</v>
      </c>
      <c r="C1002" s="5">
        <f t="shared" si="96"/>
        <v>0</v>
      </c>
      <c r="D1002" s="5">
        <f t="shared" si="91"/>
        <v>0</v>
      </c>
      <c r="E1002" s="5">
        <f t="shared" si="92"/>
        <v>0</v>
      </c>
      <c r="F1002" s="5">
        <f t="shared" si="93"/>
        <v>0</v>
      </c>
      <c r="G1002" s="5">
        <f t="shared" si="94"/>
        <v>0</v>
      </c>
      <c r="H1002" s="5">
        <f t="shared" si="95"/>
        <v>0</v>
      </c>
    </row>
    <row r="1003" spans="1:8" ht="12.75">
      <c r="A1003">
        <v>994</v>
      </c>
      <c r="B1003" s="4">
        <v>1.0868067278898645</v>
      </c>
      <c r="C1003" s="5">
        <f t="shared" si="96"/>
        <v>26.695472213978444</v>
      </c>
      <c r="D1003" s="5">
        <f t="shared" si="91"/>
        <v>27.913656360618926</v>
      </c>
      <c r="E1003" s="5">
        <f t="shared" si="92"/>
        <v>25.477288067337934</v>
      </c>
      <c r="F1003" s="5">
        <f t="shared" si="93"/>
        <v>26.91147864000773</v>
      </c>
      <c r="G1003" s="5">
        <f t="shared" si="94"/>
        <v>26.539584994443402</v>
      </c>
      <c r="H1003" s="5">
        <f t="shared" si="95"/>
        <v>26.743021796817125</v>
      </c>
    </row>
    <row r="1004" spans="1:8" ht="12.75">
      <c r="A1004">
        <v>995</v>
      </c>
      <c r="B1004" s="4">
        <v>-0.6459215191681253</v>
      </c>
      <c r="C1004" s="5">
        <f t="shared" si="96"/>
        <v>0</v>
      </c>
      <c r="D1004" s="5">
        <f t="shared" si="91"/>
        <v>0</v>
      </c>
      <c r="E1004" s="5">
        <f t="shared" si="92"/>
        <v>0</v>
      </c>
      <c r="F1004" s="5">
        <f t="shared" si="93"/>
        <v>0</v>
      </c>
      <c r="G1004" s="5">
        <f t="shared" si="94"/>
        <v>0</v>
      </c>
      <c r="H1004" s="5">
        <f t="shared" si="95"/>
        <v>0</v>
      </c>
    </row>
    <row r="1005" spans="1:8" ht="12.75">
      <c r="A1005">
        <v>996</v>
      </c>
      <c r="B1005" s="4">
        <v>-0.4723853178602786</v>
      </c>
      <c r="C1005" s="5">
        <f t="shared" si="96"/>
        <v>0</v>
      </c>
      <c r="D1005" s="5">
        <f t="shared" si="91"/>
        <v>0</v>
      </c>
      <c r="E1005" s="5">
        <f t="shared" si="92"/>
        <v>0</v>
      </c>
      <c r="F1005" s="5">
        <f t="shared" si="93"/>
        <v>0</v>
      </c>
      <c r="G1005" s="5">
        <f t="shared" si="94"/>
        <v>0</v>
      </c>
      <c r="H1005" s="5">
        <f t="shared" si="95"/>
        <v>0</v>
      </c>
    </row>
    <row r="1006" spans="1:8" ht="12.75">
      <c r="A1006">
        <v>997</v>
      </c>
      <c r="B1006" s="4">
        <v>-0.28661379351036387</v>
      </c>
      <c r="C1006" s="5">
        <f t="shared" si="96"/>
        <v>0</v>
      </c>
      <c r="D1006" s="5">
        <f t="shared" si="91"/>
        <v>0</v>
      </c>
      <c r="E1006" s="5">
        <f t="shared" si="92"/>
        <v>0</v>
      </c>
      <c r="F1006" s="5">
        <f t="shared" si="93"/>
        <v>0</v>
      </c>
      <c r="G1006" s="5">
        <f t="shared" si="94"/>
        <v>0</v>
      </c>
      <c r="H1006" s="5">
        <f t="shared" si="95"/>
        <v>0</v>
      </c>
    </row>
    <row r="1007" spans="1:8" ht="12.75">
      <c r="A1007">
        <v>998</v>
      </c>
      <c r="B1007" s="4">
        <v>-3.489001600221359</v>
      </c>
      <c r="C1007" s="5">
        <f t="shared" si="96"/>
        <v>0</v>
      </c>
      <c r="D1007" s="5">
        <f t="shared" si="91"/>
        <v>0</v>
      </c>
      <c r="E1007" s="5">
        <f t="shared" si="92"/>
        <v>0</v>
      </c>
      <c r="F1007" s="5">
        <f t="shared" si="93"/>
        <v>0</v>
      </c>
      <c r="G1007" s="5">
        <f t="shared" si="94"/>
        <v>0</v>
      </c>
      <c r="H1007" s="5">
        <f t="shared" si="95"/>
        <v>0</v>
      </c>
    </row>
    <row r="1008" spans="1:8" ht="12.75">
      <c r="A1008">
        <v>999</v>
      </c>
      <c r="B1008" s="4">
        <v>-1.4380145442065104</v>
      </c>
      <c r="C1008" s="5">
        <f t="shared" si="96"/>
        <v>0</v>
      </c>
      <c r="D1008" s="5">
        <f t="shared" si="91"/>
        <v>0</v>
      </c>
      <c r="E1008" s="5">
        <f t="shared" si="92"/>
        <v>0</v>
      </c>
      <c r="F1008" s="5">
        <f t="shared" si="93"/>
        <v>0</v>
      </c>
      <c r="G1008" s="5">
        <f t="shared" si="94"/>
        <v>0</v>
      </c>
      <c r="H1008" s="5">
        <f t="shared" si="95"/>
        <v>0</v>
      </c>
    </row>
    <row r="1009" spans="1:8" ht="12.75">
      <c r="A1009">
        <v>1000</v>
      </c>
      <c r="B1009" s="4">
        <v>-0.7036151143160634</v>
      </c>
      <c r="C1009" s="5">
        <f t="shared" si="96"/>
        <v>0</v>
      </c>
      <c r="D1009" s="5">
        <f t="shared" si="91"/>
        <v>0</v>
      </c>
      <c r="E1009" s="5">
        <f t="shared" si="92"/>
        <v>0</v>
      </c>
      <c r="F1009" s="5">
        <f t="shared" si="93"/>
        <v>0</v>
      </c>
      <c r="G1009" s="5">
        <f t="shared" si="94"/>
        <v>0</v>
      </c>
      <c r="H1009" s="5">
        <f t="shared" si="95"/>
        <v>0</v>
      </c>
    </row>
    <row r="1011" spans="1:8" ht="12.75">
      <c r="A1011" t="s">
        <v>9</v>
      </c>
      <c r="C1011" s="5">
        <f>AVERAGE(C10:C1009)</f>
        <v>9.28699523603453</v>
      </c>
      <c r="D1011" s="5">
        <f>AVERAGE(D10:D1009)</f>
        <v>9.90288053156693</v>
      </c>
      <c r="E1011" s="5">
        <f>AVERAGE(E10:E1009)</f>
        <v>8.690285375514803</v>
      </c>
      <c r="F1011" s="5">
        <f>AVERAGE(F10:F1009)</f>
        <v>9.350256559787494</v>
      </c>
      <c r="G1011" s="5">
        <f>AVERAGE(G10:G1009)</f>
        <v>9.229637205821922</v>
      </c>
      <c r="H1011" s="5">
        <f>AVERAGE(H10:H1009)</f>
        <v>9.31266783135654</v>
      </c>
    </row>
    <row r="1013" spans="4:8" ht="12.75">
      <c r="D1013" s="7" t="s">
        <v>12</v>
      </c>
      <c r="E1013" s="7"/>
      <c r="F1013" s="3" t="s">
        <v>16</v>
      </c>
      <c r="G1013" s="3" t="s">
        <v>18</v>
      </c>
      <c r="H1013" s="3" t="s">
        <v>20</v>
      </c>
    </row>
    <row r="1014" spans="4:8" ht="12.75">
      <c r="D1014" s="7">
        <f>(D1011-E1011)/(2*(100-99))</f>
        <v>0.606297578026064</v>
      </c>
      <c r="E1014" s="7"/>
      <c r="F1014">
        <f>(F1011-C1011)/(0.202-0.2)/100</f>
        <v>0.3163066187648231</v>
      </c>
      <c r="G1014">
        <f>(G1011-C1011)/(1-0.99)/250</f>
        <v>-0.022943212085043265</v>
      </c>
      <c r="H1014">
        <f>(H1011-C1011)/(0.0505-0.05)/100</f>
        <v>0.5134519064402094</v>
      </c>
    </row>
    <row r="1016" spans="4:5" ht="12.75">
      <c r="D1016" s="7" t="s">
        <v>13</v>
      </c>
      <c r="E1016" s="7"/>
    </row>
    <row r="1017" spans="4:5" ht="12.75">
      <c r="D1017" s="7">
        <f>(D1011-2*C1011+E1011)/(POWER(101-100,2))</f>
        <v>0.019175435012673603</v>
      </c>
      <c r="E1017" s="7"/>
    </row>
  </sheetData>
  <mergeCells count="11">
    <mergeCell ref="D1014:E1014"/>
    <mergeCell ref="D1016:E1016"/>
    <mergeCell ref="D1017:E1017"/>
    <mergeCell ref="C7:C9"/>
    <mergeCell ref="D7:E7"/>
    <mergeCell ref="D8:D9"/>
    <mergeCell ref="E8:E9"/>
    <mergeCell ref="F8:F9"/>
    <mergeCell ref="G8:G9"/>
    <mergeCell ref="H8:H9"/>
    <mergeCell ref="D1013:E101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Lehrstuhl für Finanz- und Bankmanagement - Universität Siegen</dc:creator>
  <cp:keywords/>
  <dc:description/>
  <cp:lastModifiedBy>Boris Nöll</cp:lastModifiedBy>
  <cp:lastPrinted>2007-01-10T08:26:49Z</cp:lastPrinted>
  <dcterms:created xsi:type="dcterms:W3CDTF">2007-01-02T13:56:38Z</dcterms:created>
  <dcterms:modified xsi:type="dcterms:W3CDTF">2007-04-01T09:21:02Z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