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oberrollin/Desktop/"/>
    </mc:Choice>
  </mc:AlternateContent>
  <xr:revisionPtr revIDLastSave="0" documentId="13_ncr:1_{7DD54224-4D3A-2443-9404-299781FFD611}" xr6:coauthVersionLast="47" xr6:coauthVersionMax="47" xr10:uidLastSave="{00000000-0000-0000-0000-000000000000}"/>
  <bookViews>
    <workbookView xWindow="0" yWindow="760" windowWidth="29400" windowHeight="16660" xr2:uid="{1F200C91-6794-CB41-9076-20E6F5013820}"/>
  </bookViews>
  <sheets>
    <sheet name="Beispiel bei 4 Erhebungen" sheetId="2" r:id="rId1"/>
    <sheet name="Beispiel bei 5 Erhebunge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F5" i="2" s="1"/>
  <c r="G5" i="2" s="1"/>
  <c r="B8" i="2"/>
  <c r="D3" i="2" s="1"/>
  <c r="E3" i="2" s="1"/>
  <c r="C8" i="3"/>
  <c r="F5" i="3" s="1"/>
  <c r="G5" i="3" s="1"/>
  <c r="B8" i="3"/>
  <c r="E17" i="3" s="1"/>
  <c r="F6" i="3"/>
  <c r="G6" i="3" s="1"/>
  <c r="D6" i="3"/>
  <c r="E6" i="3" s="1"/>
  <c r="F4" i="3"/>
  <c r="G4" i="3" s="1"/>
  <c r="D4" i="3"/>
  <c r="E4" i="3" s="1"/>
  <c r="D3" i="3"/>
  <c r="E3" i="3" s="1"/>
  <c r="F2" i="3"/>
  <c r="G2" i="3" s="1"/>
  <c r="D2" i="3"/>
  <c r="E2" i="3" s="1"/>
  <c r="D4" i="2" l="1"/>
  <c r="E4" i="2" s="1"/>
  <c r="D5" i="2"/>
  <c r="E5" i="2" s="1"/>
  <c r="D2" i="2"/>
  <c r="E2" i="2" s="1"/>
  <c r="E9" i="2" s="1"/>
  <c r="E12" i="2" s="1"/>
  <c r="F2" i="2"/>
  <c r="G2" i="2" s="1"/>
  <c r="F4" i="2"/>
  <c r="G4" i="2" s="1"/>
  <c r="F3" i="2"/>
  <c r="G3" i="2" s="1"/>
  <c r="E17" i="2"/>
  <c r="E15" i="2"/>
  <c r="D5" i="3"/>
  <c r="E5" i="3" s="1"/>
  <c r="E9" i="3" s="1"/>
  <c r="E12" i="3" s="1"/>
  <c r="E15" i="3" s="1"/>
  <c r="F3" i="3"/>
  <c r="G3" i="3" s="1"/>
  <c r="G9" i="3" s="1"/>
  <c r="G12" i="3" s="1"/>
  <c r="G15" i="3" s="1"/>
  <c r="G9" i="2" l="1"/>
  <c r="G12" i="2" s="1"/>
  <c r="G15" i="2" s="1"/>
  <c r="E19" i="2" s="1"/>
  <c r="E21" i="2" s="1"/>
  <c r="E19" i="3"/>
  <c r="E21" i="3" s="1"/>
</calcChain>
</file>

<file path=xl/sharedStrings.xml><?xml version="1.0" encoding="utf-8"?>
<sst xmlns="http://schemas.openxmlformats.org/spreadsheetml/2006/main" count="39" uniqueCount="19">
  <si>
    <t>Tag1</t>
  </si>
  <si>
    <t>Tag2</t>
  </si>
  <si>
    <t>Tag3</t>
  </si>
  <si>
    <t>Tag4</t>
  </si>
  <si>
    <t>Tag5</t>
  </si>
  <si>
    <t>Mittelwert</t>
  </si>
  <si>
    <t xml:space="preserve">Quadrierung der Abweichung </t>
  </si>
  <si>
    <t>Summe</t>
  </si>
  <si>
    <t>Nenner</t>
  </si>
  <si>
    <t>Zähler</t>
  </si>
  <si>
    <t>Anzahl an Einheiten</t>
  </si>
  <si>
    <t>Erhebungen</t>
  </si>
  <si>
    <t>Erste Gruppe</t>
  </si>
  <si>
    <t xml:space="preserve">Zweite </t>
  </si>
  <si>
    <t>t=</t>
  </si>
  <si>
    <t>Stichprobenvarianz</t>
  </si>
  <si>
    <t>Abweichung vom Gruppenmittelwert der ersten Gruppe</t>
  </si>
  <si>
    <t>Abweichung vom Gruppenmittelwert der zweiten Gruppe</t>
  </si>
  <si>
    <t>Werte unter der Wurzel des Nenners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</si>
</sst>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0" xfId="0" applyFont="1" applyFill="1"/>
    <xf numFmtId="2" fontId="0" fillId="0" borderId="0" xfId="0" applyNumberFormat="1"/>
    <xf numFmtId="0" fontId="1" fillId="0" borderId="0" xfId="0" applyFont="1"/>
    <xf numFmtId="0" fontId="1" fillId="3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776111</xdr:colOff>
      <xdr:row>14</xdr:row>
      <xdr:rowOff>112888</xdr:rowOff>
    </xdr:from>
    <xdr:to>
      <xdr:col>2</xdr:col>
      <xdr:colOff>1588911</xdr:colOff>
      <xdr:row>22</xdr:row>
      <xdr:rowOff>5040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DCF6CD4-1DF2-CE71-3FED-5D485530F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7389" y="3852332"/>
          <a:ext cx="220980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776111</xdr:colOff>
      <xdr:row>14</xdr:row>
      <xdr:rowOff>112888</xdr:rowOff>
    </xdr:from>
    <xdr:to>
      <xdr:col>2</xdr:col>
      <xdr:colOff>1588911</xdr:colOff>
      <xdr:row>22</xdr:row>
      <xdr:rowOff>5040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0F87D78-4FE6-F94B-ADF8-C7DB33ABC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1211" y="3402188"/>
          <a:ext cx="2209800" cy="1517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DC69B-390C-FC4A-A1C4-6F5C18EFE304}">
  <dimension ref="A1:G21"/>
  <sheetViews>
    <sheetView tabSelected="1" zoomScale="110" zoomScaleNormal="110" workbookViewId="0">
      <selection activeCell="E26" sqref="E26"/>
    </sheetView>
  </sheetViews>
  <sheetFormatPr baseColWidth="10" defaultRowHeight="16" x14ac:dyDescent="0.2"/>
  <cols>
    <col min="1" max="1" width="18.83203125" customWidth="1"/>
    <col min="2" max="2" width="18.33203125" customWidth="1"/>
    <col min="3" max="3" width="23.5" customWidth="1"/>
    <col min="4" max="4" width="35" customWidth="1"/>
    <col min="5" max="5" width="29.6640625" customWidth="1"/>
    <col min="6" max="6" width="35.1640625" customWidth="1"/>
    <col min="7" max="7" width="28.5" customWidth="1"/>
  </cols>
  <sheetData>
    <row r="1" spans="1:7" ht="51" customHeight="1" x14ac:dyDescent="0.2">
      <c r="A1" s="3" t="s">
        <v>11</v>
      </c>
      <c r="B1" s="1" t="s">
        <v>12</v>
      </c>
      <c r="C1" s="5" t="s">
        <v>13</v>
      </c>
      <c r="D1" s="4" t="s">
        <v>16</v>
      </c>
      <c r="E1" s="1" t="s">
        <v>6</v>
      </c>
      <c r="F1" s="6" t="s">
        <v>17</v>
      </c>
      <c r="G1" s="5" t="s">
        <v>6</v>
      </c>
    </row>
    <row r="2" spans="1:7" x14ac:dyDescent="0.2">
      <c r="A2" t="s">
        <v>0</v>
      </c>
      <c r="B2" s="7">
        <v>47</v>
      </c>
      <c r="C2" s="7">
        <v>68</v>
      </c>
      <c r="D2" s="2">
        <f>B2-B8</f>
        <v>4</v>
      </c>
      <c r="E2" s="2">
        <f>D2*D2</f>
        <v>16</v>
      </c>
      <c r="F2" s="2">
        <f>C2-C8</f>
        <v>4.25</v>
      </c>
      <c r="G2" s="2">
        <f>F2*F2</f>
        <v>18.0625</v>
      </c>
    </row>
    <row r="3" spans="1:7" x14ac:dyDescent="0.2">
      <c r="A3" t="s">
        <v>1</v>
      </c>
      <c r="B3" s="7">
        <v>39</v>
      </c>
      <c r="C3" s="7">
        <v>65</v>
      </c>
      <c r="D3" s="2">
        <f>B3-B8</f>
        <v>-4</v>
      </c>
      <c r="E3" s="2">
        <f t="shared" ref="E3:E5" si="0">D3*D3</f>
        <v>16</v>
      </c>
      <c r="F3" s="2">
        <f>C3-C8</f>
        <v>1.25</v>
      </c>
      <c r="G3" s="2">
        <f t="shared" ref="G3:G5" si="1">F3*F3</f>
        <v>1.5625</v>
      </c>
    </row>
    <row r="4" spans="1:7" x14ac:dyDescent="0.2">
      <c r="A4" t="s">
        <v>2</v>
      </c>
      <c r="B4" s="7">
        <v>40</v>
      </c>
      <c r="C4" s="7">
        <v>63</v>
      </c>
      <c r="D4" s="2">
        <f>B4-B8</f>
        <v>-3</v>
      </c>
      <c r="E4" s="2">
        <f t="shared" si="0"/>
        <v>9</v>
      </c>
      <c r="F4" s="2">
        <f>C4-C8</f>
        <v>-0.75</v>
      </c>
      <c r="G4" s="2">
        <f t="shared" si="1"/>
        <v>0.5625</v>
      </c>
    </row>
    <row r="5" spans="1:7" x14ac:dyDescent="0.2">
      <c r="A5" t="s">
        <v>3</v>
      </c>
      <c r="B5" s="7">
        <v>46</v>
      </c>
      <c r="C5" s="7">
        <v>59</v>
      </c>
      <c r="D5" s="2">
        <f>B5-B8</f>
        <v>3</v>
      </c>
      <c r="E5" s="2">
        <f t="shared" si="0"/>
        <v>9</v>
      </c>
      <c r="F5" s="2">
        <f>C5-C8</f>
        <v>-4.75</v>
      </c>
      <c r="G5" s="2">
        <f t="shared" si="1"/>
        <v>22.5625</v>
      </c>
    </row>
    <row r="6" spans="1:7" x14ac:dyDescent="0.2">
      <c r="B6" s="2"/>
      <c r="C6" s="2"/>
      <c r="D6" s="2"/>
      <c r="E6" s="2"/>
      <c r="F6" s="2"/>
      <c r="G6" s="2"/>
    </row>
    <row r="7" spans="1:7" x14ac:dyDescent="0.2">
      <c r="B7" s="2"/>
      <c r="C7" s="2"/>
      <c r="D7" s="2"/>
      <c r="E7" s="2"/>
      <c r="F7" s="2"/>
      <c r="G7" s="2"/>
    </row>
    <row r="8" spans="1:7" x14ac:dyDescent="0.2">
      <c r="A8" t="s">
        <v>5</v>
      </c>
      <c r="B8" s="2">
        <f>(B2+B3+B4+B5+B6)/4</f>
        <v>43</v>
      </c>
      <c r="C8" s="2">
        <f>(C2+C3+C4+C5+C6)/4</f>
        <v>63.75</v>
      </c>
      <c r="D8" s="2"/>
      <c r="E8" s="2"/>
      <c r="F8" s="2"/>
      <c r="G8" s="2"/>
    </row>
    <row r="9" spans="1:7" x14ac:dyDescent="0.2">
      <c r="A9" t="s">
        <v>7</v>
      </c>
      <c r="B9" s="2"/>
      <c r="C9" s="2"/>
      <c r="D9" s="2"/>
      <c r="E9" s="2">
        <f>E2+E3+E4+E5</f>
        <v>50</v>
      </c>
      <c r="F9" s="2"/>
      <c r="G9" s="2">
        <f>G2+G3+G4+G5</f>
        <v>42.75</v>
      </c>
    </row>
    <row r="12" spans="1:7" x14ac:dyDescent="0.2">
      <c r="A12" t="s">
        <v>15</v>
      </c>
      <c r="E12" s="2">
        <f>E9/3</f>
        <v>16.666666666666668</v>
      </c>
      <c r="F12" s="2"/>
      <c r="G12" s="2">
        <f>G9/3</f>
        <v>14.25</v>
      </c>
    </row>
    <row r="13" spans="1:7" x14ac:dyDescent="0.2">
      <c r="A13" t="s">
        <v>10</v>
      </c>
      <c r="E13" s="7">
        <v>4</v>
      </c>
      <c r="F13" s="2"/>
      <c r="G13" s="7">
        <v>4</v>
      </c>
    </row>
    <row r="14" spans="1:7" x14ac:dyDescent="0.2">
      <c r="E14" s="2"/>
      <c r="F14" s="2"/>
      <c r="G14" s="2"/>
    </row>
    <row r="15" spans="1:7" x14ac:dyDescent="0.2">
      <c r="D15" t="s">
        <v>18</v>
      </c>
      <c r="E15" s="2">
        <f>E12/E13</f>
        <v>4.166666666666667</v>
      </c>
      <c r="F15" s="2"/>
      <c r="G15" s="2">
        <f>G12/G13</f>
        <v>3.5625</v>
      </c>
    </row>
    <row r="16" spans="1:7" x14ac:dyDescent="0.2">
      <c r="E16" s="2"/>
      <c r="F16" s="2"/>
      <c r="G16" s="2"/>
    </row>
    <row r="17" spans="4:7" x14ac:dyDescent="0.2">
      <c r="D17" t="s">
        <v>9</v>
      </c>
      <c r="E17" s="2">
        <f>C8-B8</f>
        <v>20.75</v>
      </c>
      <c r="F17" s="2"/>
      <c r="G17" s="2"/>
    </row>
    <row r="18" spans="4:7" x14ac:dyDescent="0.2">
      <c r="E18" s="2"/>
      <c r="F18" s="2"/>
      <c r="G18" s="2"/>
    </row>
    <row r="19" spans="4:7" x14ac:dyDescent="0.2">
      <c r="D19" t="s">
        <v>8</v>
      </c>
      <c r="E19" s="2">
        <f>SQRT(E15+G15)</f>
        <v>2.7801378862687129</v>
      </c>
      <c r="F19" s="2"/>
      <c r="G19" s="2"/>
    </row>
    <row r="20" spans="4:7" x14ac:dyDescent="0.2">
      <c r="E20" s="2"/>
      <c r="F20" s="2"/>
      <c r="G20" s="2"/>
    </row>
    <row r="21" spans="4:7" x14ac:dyDescent="0.2">
      <c r="D21" t="s">
        <v>14</v>
      </c>
      <c r="E21" s="2">
        <f>E17/E19</f>
        <v>7.4636585841607488</v>
      </c>
      <c r="F21" s="2"/>
      <c r="G21" s="2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9FF8E-B474-1C46-8C3E-B13FEAE1F979}">
  <dimension ref="A1:G22"/>
  <sheetViews>
    <sheetView zoomScale="110" zoomScaleNormal="110" workbookViewId="0">
      <selection activeCell="G13" sqref="G13"/>
    </sheetView>
  </sheetViews>
  <sheetFormatPr baseColWidth="10" defaultRowHeight="16" x14ac:dyDescent="0.2"/>
  <cols>
    <col min="1" max="1" width="18.83203125" customWidth="1"/>
    <col min="2" max="2" width="18.33203125" customWidth="1"/>
    <col min="3" max="3" width="23.5" customWidth="1"/>
    <col min="4" max="4" width="35" customWidth="1"/>
    <col min="5" max="5" width="29.6640625" customWidth="1"/>
    <col min="6" max="6" width="35.1640625" customWidth="1"/>
    <col min="7" max="7" width="28.5" customWidth="1"/>
  </cols>
  <sheetData>
    <row r="1" spans="1:7" ht="51" customHeight="1" x14ac:dyDescent="0.2">
      <c r="A1" s="3" t="s">
        <v>11</v>
      </c>
      <c r="B1" s="1" t="s">
        <v>12</v>
      </c>
      <c r="C1" s="5" t="s">
        <v>13</v>
      </c>
      <c r="D1" s="4" t="s">
        <v>16</v>
      </c>
      <c r="E1" s="1" t="s">
        <v>6</v>
      </c>
      <c r="F1" s="6" t="s">
        <v>17</v>
      </c>
      <c r="G1" s="5" t="s">
        <v>6</v>
      </c>
    </row>
    <row r="2" spans="1:7" x14ac:dyDescent="0.2">
      <c r="A2" t="s">
        <v>0</v>
      </c>
      <c r="B2">
        <v>47</v>
      </c>
      <c r="C2">
        <v>68</v>
      </c>
      <c r="D2" s="2">
        <f>B2-B8</f>
        <v>3.6000000000000014</v>
      </c>
      <c r="E2" s="2">
        <f>D2*D2</f>
        <v>12.96000000000001</v>
      </c>
      <c r="F2" s="2">
        <f>C2-C8</f>
        <v>3.5999999999999943</v>
      </c>
      <c r="G2" s="2">
        <f>F2*F2</f>
        <v>12.959999999999958</v>
      </c>
    </row>
    <row r="3" spans="1:7" x14ac:dyDescent="0.2">
      <c r="A3" t="s">
        <v>1</v>
      </c>
      <c r="B3">
        <v>39</v>
      </c>
      <c r="C3">
        <v>65</v>
      </c>
      <c r="D3" s="2">
        <f>B3-B8</f>
        <v>-4.3999999999999986</v>
      </c>
      <c r="E3" s="2">
        <f t="shared" ref="E3:E6" si="0">D3*D3</f>
        <v>19.359999999999989</v>
      </c>
      <c r="F3" s="2">
        <f>C3-C8</f>
        <v>0.59999999999999432</v>
      </c>
      <c r="G3" s="2">
        <f t="shared" ref="G3:G6" si="1">F3*F3</f>
        <v>0.35999999999999316</v>
      </c>
    </row>
    <row r="4" spans="1:7" x14ac:dyDescent="0.2">
      <c r="A4" t="s">
        <v>2</v>
      </c>
      <c r="B4">
        <v>40</v>
      </c>
      <c r="C4">
        <v>63</v>
      </c>
      <c r="D4" s="2">
        <f>B4-B8</f>
        <v>-3.3999999999999986</v>
      </c>
      <c r="E4" s="2">
        <f t="shared" si="0"/>
        <v>11.55999999999999</v>
      </c>
      <c r="F4" s="2">
        <f>C4-C8</f>
        <v>-1.4000000000000057</v>
      </c>
      <c r="G4" s="2">
        <f t="shared" si="1"/>
        <v>1.960000000000016</v>
      </c>
    </row>
    <row r="5" spans="1:7" x14ac:dyDescent="0.2">
      <c r="A5" t="s">
        <v>3</v>
      </c>
      <c r="B5">
        <v>46</v>
      </c>
      <c r="C5">
        <v>59</v>
      </c>
      <c r="D5" s="2">
        <f>B5-B8</f>
        <v>2.6000000000000014</v>
      </c>
      <c r="E5" s="2">
        <f t="shared" si="0"/>
        <v>6.7600000000000078</v>
      </c>
      <c r="F5" s="2">
        <f>C5-C8</f>
        <v>-5.4000000000000057</v>
      </c>
      <c r="G5" s="2">
        <f t="shared" si="1"/>
        <v>29.160000000000061</v>
      </c>
    </row>
    <row r="6" spans="1:7" x14ac:dyDescent="0.2">
      <c r="A6" t="s">
        <v>4</v>
      </c>
      <c r="B6">
        <v>45</v>
      </c>
      <c r="C6">
        <v>67</v>
      </c>
      <c r="D6" s="2">
        <f>B6-B8</f>
        <v>1.6000000000000014</v>
      </c>
      <c r="E6" s="2">
        <f t="shared" si="0"/>
        <v>2.5600000000000045</v>
      </c>
      <c r="F6" s="2">
        <f>C6-C8</f>
        <v>2.5999999999999943</v>
      </c>
      <c r="G6" s="2">
        <f t="shared" si="1"/>
        <v>6.7599999999999705</v>
      </c>
    </row>
    <row r="7" spans="1:7" x14ac:dyDescent="0.2">
      <c r="D7" s="2"/>
      <c r="E7" s="2"/>
      <c r="F7" s="2"/>
      <c r="G7" s="2"/>
    </row>
    <row r="8" spans="1:7" x14ac:dyDescent="0.2">
      <c r="A8" t="s">
        <v>5</v>
      </c>
      <c r="B8">
        <f>(B2+B3+B4+B5+B6)/5</f>
        <v>43.4</v>
      </c>
      <c r="C8">
        <f>(C2+C3+C4+C5+C6)/5</f>
        <v>64.400000000000006</v>
      </c>
      <c r="D8" s="2"/>
      <c r="E8" s="2"/>
      <c r="F8" s="2"/>
      <c r="G8" s="2"/>
    </row>
    <row r="9" spans="1:7" x14ac:dyDescent="0.2">
      <c r="A9" t="s">
        <v>7</v>
      </c>
      <c r="D9" s="2"/>
      <c r="E9" s="2">
        <f>E2+E3+E4+E5+E6</f>
        <v>53.199999999999996</v>
      </c>
      <c r="F9" s="2"/>
      <c r="G9" s="2">
        <f>G2+G3+G4+G5+G6</f>
        <v>51.199999999999996</v>
      </c>
    </row>
    <row r="10" spans="1:7" x14ac:dyDescent="0.2">
      <c r="D10" s="2"/>
      <c r="E10" s="2"/>
      <c r="F10" s="2"/>
      <c r="G10" s="2"/>
    </row>
    <row r="11" spans="1:7" x14ac:dyDescent="0.2">
      <c r="D11" s="2"/>
      <c r="E11" s="2"/>
      <c r="F11" s="2"/>
      <c r="G11" s="2"/>
    </row>
    <row r="12" spans="1:7" x14ac:dyDescent="0.2">
      <c r="A12" t="s">
        <v>15</v>
      </c>
      <c r="D12" s="2"/>
      <c r="E12" s="2">
        <f>E9/4</f>
        <v>13.299999999999999</v>
      </c>
      <c r="F12" s="2"/>
      <c r="G12" s="2">
        <f>G9/4</f>
        <v>12.799999999999999</v>
      </c>
    </row>
    <row r="13" spans="1:7" x14ac:dyDescent="0.2">
      <c r="A13" t="s">
        <v>10</v>
      </c>
      <c r="D13" s="2"/>
      <c r="E13" s="7">
        <v>5</v>
      </c>
      <c r="F13" s="2"/>
      <c r="G13" s="7">
        <v>5</v>
      </c>
    </row>
    <row r="14" spans="1:7" x14ac:dyDescent="0.2">
      <c r="E14" s="2"/>
      <c r="F14" s="2"/>
      <c r="G14" s="2"/>
    </row>
    <row r="15" spans="1:7" x14ac:dyDescent="0.2">
      <c r="D15" t="s">
        <v>18</v>
      </c>
      <c r="E15" s="2">
        <f>E12/E13</f>
        <v>2.6599999999999997</v>
      </c>
      <c r="F15" s="2"/>
      <c r="G15" s="2">
        <f>G12/G13</f>
        <v>2.5599999999999996</v>
      </c>
    </row>
    <row r="16" spans="1:7" x14ac:dyDescent="0.2">
      <c r="E16" s="2"/>
      <c r="F16" s="2"/>
      <c r="G16" s="2"/>
    </row>
    <row r="17" spans="4:7" x14ac:dyDescent="0.2">
      <c r="D17" t="s">
        <v>9</v>
      </c>
      <c r="E17" s="2">
        <f>C8-B8</f>
        <v>21.000000000000007</v>
      </c>
      <c r="F17" s="2"/>
      <c r="G17" s="2"/>
    </row>
    <row r="18" spans="4:7" x14ac:dyDescent="0.2">
      <c r="E18" s="2"/>
      <c r="F18" s="2"/>
      <c r="G18" s="2"/>
    </row>
    <row r="19" spans="4:7" x14ac:dyDescent="0.2">
      <c r="D19" t="s">
        <v>8</v>
      </c>
      <c r="E19" s="2">
        <f>SQRT(E15+G15)</f>
        <v>2.2847319317591723</v>
      </c>
      <c r="F19" s="2"/>
      <c r="G19" s="2"/>
    </row>
    <row r="20" spans="4:7" x14ac:dyDescent="0.2">
      <c r="E20" s="2"/>
      <c r="F20" s="2"/>
      <c r="G20" s="2"/>
    </row>
    <row r="21" spans="4:7" x14ac:dyDescent="0.2">
      <c r="D21" t="s">
        <v>14</v>
      </c>
      <c r="E21" s="2">
        <f>E17/E19</f>
        <v>9.1914503001805823</v>
      </c>
      <c r="F21" s="2"/>
      <c r="G21" s="2"/>
    </row>
    <row r="22" spans="4:7" x14ac:dyDescent="0.2">
      <c r="E22" s="2"/>
      <c r="F22" s="2"/>
      <c r="G22" s="2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Beispiel bei 4 Erhebungen</vt:lpstr>
      <vt:lpstr>Beispiel bei 5 Erhebungen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 Rollin</dc:creator>
  <cp:lastModifiedBy>Rober Rollin</cp:lastModifiedBy>
  <dcterms:created xsi:type="dcterms:W3CDTF">2024-06-03T07:53:09Z</dcterms:created>
  <dcterms:modified xsi:type="dcterms:W3CDTF">2024-06-10T15:56:02Z</dcterms:modified>
</cp:coreProperties>
</file>